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844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F26" i="1" l="1"/>
  <c r="H26" i="1" s="1"/>
  <c r="F25" i="1"/>
  <c r="H25" i="1" s="1"/>
  <c r="F24" i="1"/>
  <c r="H24" i="1" s="1"/>
  <c r="F22" i="1"/>
  <c r="H22" i="1" s="1"/>
  <c r="F15" i="1"/>
  <c r="H15" i="1" s="1"/>
  <c r="F14" i="1"/>
  <c r="H14" i="1" s="1"/>
  <c r="F32" i="1" l="1"/>
  <c r="H32" i="1" s="1"/>
  <c r="F31" i="1"/>
  <c r="H31" i="1" s="1"/>
  <c r="F30" i="1"/>
  <c r="H30" i="1" s="1"/>
  <c r="F29" i="1"/>
  <c r="H29" i="1" s="1"/>
  <c r="F28" i="1"/>
  <c r="H28" i="1" s="1"/>
  <c r="F19" i="1"/>
  <c r="H19" i="1" s="1"/>
  <c r="F18" i="1"/>
  <c r="H18" i="1" s="1"/>
  <c r="F17" i="1"/>
  <c r="H17" i="1" s="1"/>
  <c r="F34" i="1" l="1"/>
  <c r="H34" i="1" s="1"/>
  <c r="F33" i="1" l="1"/>
  <c r="H33" i="1" s="1"/>
  <c r="F27" i="1"/>
  <c r="H27" i="1" s="1"/>
  <c r="F21" i="1"/>
  <c r="H21" i="1" s="1"/>
  <c r="F23" i="1"/>
  <c r="H23" i="1" s="1"/>
  <c r="F13" i="1"/>
  <c r="H13" i="1" s="1"/>
  <c r="F20" i="1"/>
  <c r="H20" i="1" s="1"/>
  <c r="F16" i="1"/>
  <c r="H16" i="1" s="1"/>
  <c r="F12" i="1"/>
  <c r="H12" i="1" l="1"/>
  <c r="F35" i="1"/>
  <c r="H35" i="1"/>
  <c r="G35" i="1"/>
</calcChain>
</file>

<file path=xl/sharedStrings.xml><?xml version="1.0" encoding="utf-8"?>
<sst xmlns="http://schemas.openxmlformats.org/spreadsheetml/2006/main" count="89" uniqueCount="67">
  <si>
    <t>P.č.</t>
  </si>
  <si>
    <t>MJ</t>
  </si>
  <si>
    <t>Cena celkom s DPH</t>
  </si>
  <si>
    <t>1.</t>
  </si>
  <si>
    <t>balenie</t>
  </si>
  <si>
    <t>2.</t>
  </si>
  <si>
    <t>kus</t>
  </si>
  <si>
    <t>4.</t>
  </si>
  <si>
    <t>5.</t>
  </si>
  <si>
    <t>6.</t>
  </si>
  <si>
    <t>7.</t>
  </si>
  <si>
    <t>8.</t>
  </si>
  <si>
    <t>9.</t>
  </si>
  <si>
    <t>10.</t>
  </si>
  <si>
    <t>11.</t>
  </si>
  <si>
    <t>Predmet obstarávania</t>
  </si>
  <si>
    <t>Cena za MJ bez DPH</t>
  </si>
  <si>
    <t>Cena celkom bez DPH</t>
  </si>
  <si>
    <t>Predpokladané množstvo MJ za rok</t>
  </si>
  <si>
    <t>pár</t>
  </si>
  <si>
    <t>pracovné rukavice zimné - zateplené</t>
  </si>
  <si>
    <t>reflexné vesty</t>
  </si>
  <si>
    <r>
      <t>jednorazové latexové pracovné biele rukavice, veľko</t>
    </r>
    <r>
      <rPr>
        <sz val="8"/>
        <rFont val="Times New Roman"/>
        <family val="1"/>
        <charset val="238"/>
      </rPr>
      <t>sť 10, pudrované  -</t>
    </r>
    <r>
      <rPr>
        <sz val="8"/>
        <color theme="1"/>
        <rFont val="Times New Roman"/>
        <family val="1"/>
        <charset val="238"/>
      </rPr>
      <t xml:space="preserve"> 100 ks v balení</t>
    </r>
  </si>
  <si>
    <t>ochranný nepremokavý plášť s kapucňou, materiál- polyester/PVC, veľkosť XL</t>
  </si>
  <si>
    <t>respirátor na nízku úroveň jemného prachu, ochranný faktor x4</t>
  </si>
  <si>
    <t>umývacia pasta na ruky SOLVINA Industry 450 g</t>
  </si>
  <si>
    <t>pracovné rukavice - vyrobné z hovädzej štiepenky, chrbát a manžeta sú z bavlnenej tkaniny, podšívka v dlani, veľkosť 10</t>
  </si>
  <si>
    <t>Spolu</t>
  </si>
  <si>
    <t>x</t>
  </si>
  <si>
    <t>jednorazové latexové  biele rukavice vhodné pre krátkodobý styk s potravinami, veľkosť č. 7, pudrované  - 100 ks v balení</t>
  </si>
  <si>
    <t>latexové rukavice hrubšie veľkosť Large</t>
  </si>
  <si>
    <t>tekuté mydlo s glycerínom - 5 l balenie</t>
  </si>
  <si>
    <t>tekuté mydlo antibakteriálne, balenie 1 l</t>
  </si>
  <si>
    <t>tuhé mydlo antibakteriálne min. 90 g</t>
  </si>
  <si>
    <t>tuhé mydlo min. 90 g</t>
  </si>
  <si>
    <t>antibacteriálny gél na ruky min. 75 ml</t>
  </si>
  <si>
    <t>12.</t>
  </si>
  <si>
    <t>13.</t>
  </si>
  <si>
    <t>14.</t>
  </si>
  <si>
    <t>15.</t>
  </si>
  <si>
    <t>16.</t>
  </si>
  <si>
    <t>17.</t>
  </si>
  <si>
    <t>tekutá pasta na umývanie rúk - EFEKT 450 g</t>
  </si>
  <si>
    <t>návleky na obuv, rozmer cca 40x14 cm, materiál CPE - 100 ks v balení</t>
  </si>
  <si>
    <r>
      <t xml:space="preserve">Názov zákazky: </t>
    </r>
    <r>
      <rPr>
        <b/>
        <sz val="14"/>
        <color theme="1"/>
        <rFont val="Times New Roman"/>
        <family val="1"/>
        <charset val="238"/>
      </rPr>
      <t>Osobné ochranné pracovné prostriedky - 2018</t>
    </r>
  </si>
  <si>
    <t xml:space="preserve">V zozname sú uvedené obchodné názvy výrobkov. Verejný obstarávateľ pripúšťa možnosť predloženia ekvivalentu rovnakej alebo vyššej kvality výrobku v porovnaní s uvedenou obchodnou </t>
  </si>
  <si>
    <t>značkou. Objem pri jednotlivých výrobkoch je minimálny.</t>
  </si>
  <si>
    <t>pracovné rukavice zimné, pletené, bezšvové, polomáčané nylonové, žlté, s vrstvou mikroporézneho paropriepustného latexu v dlani a na prstoch a pružným nápletom na zápästí</t>
  </si>
  <si>
    <t>pracovné rukavice kombinované z kozej kože a s chrbátom s textilným elastickým materiálom, manžeta na suchý zips, odolné voči mechanickému poškodeniu</t>
  </si>
  <si>
    <t>ochranné okuliare, krycie polykarbonátové, číre</t>
  </si>
  <si>
    <t>ochranné rúško, respirátor, ochrana proti tuhým a kvapalným časticiam</t>
  </si>
  <si>
    <t>celotvárový drôtený štít</t>
  </si>
  <si>
    <t>polohovací pás s lanom</t>
  </si>
  <si>
    <t>hydratačný ochranný krém na ruky 100 ml</t>
  </si>
  <si>
    <t>3.</t>
  </si>
  <si>
    <t>18.</t>
  </si>
  <si>
    <t>19.</t>
  </si>
  <si>
    <t>20.</t>
  </si>
  <si>
    <t>21.</t>
  </si>
  <si>
    <t>22.</t>
  </si>
  <si>
    <t>23.</t>
  </si>
  <si>
    <t>Cenová ponuka</t>
  </si>
  <si>
    <t>Identifikačné údaje uchádzača: ...........................................................</t>
  </si>
  <si>
    <r>
      <rPr>
        <sz val="10"/>
        <color theme="1"/>
        <rFont val="Times New Roman"/>
        <family val="1"/>
        <charset val="238"/>
      </rPr>
      <t>Príloha k výzve na predloženie cenovej ponuky</t>
    </r>
    <r>
      <rPr>
        <sz val="11"/>
        <color theme="1"/>
        <rFont val="Times New Roman"/>
        <family val="1"/>
        <charset val="238"/>
      </rPr>
      <t xml:space="preserve">   
</t>
    </r>
  </si>
  <si>
    <t xml:space="preserve">                                              ...........................................................</t>
  </si>
  <si>
    <t>Telefón: ............................... E-mail: .................................................</t>
  </si>
  <si>
    <t>Dátum: ....................................   Podpis uchádzača: 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</si>
</sst>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workbookViewId="0">
      <selection activeCell="H45" sqref="H45"/>
    </sheetView>
  </sheetViews>
  <sheetFormatPr defaultRowHeight="15" x14ac:dyDescent="0.25"/>
  <cols>
    <col min="1" max="1" width="3.140625" style="2" customWidth="1"/>
    <col min="2" max="2" width="26.140625" style="2" customWidth="1"/>
    <col min="3" max="3" width="8.5703125" style="2" customWidth="1"/>
    <col min="4" max="4" width="13.7109375" style="3" customWidth="1"/>
    <col min="5" max="5" width="12.140625" style="3" customWidth="1"/>
    <col min="6" max="6" width="10.85546875" style="3" bestFit="1" customWidth="1"/>
    <col min="7" max="7" width="17.85546875" style="3" hidden="1" customWidth="1"/>
    <col min="8" max="8" width="11.28515625" style="2" customWidth="1"/>
    <col min="9" max="16384" width="9.140625" style="2"/>
  </cols>
  <sheetData>
    <row r="1" spans="1:8" ht="15" customHeight="1" x14ac:dyDescent="0.25">
      <c r="A1" s="36" t="s">
        <v>63</v>
      </c>
      <c r="B1" s="36"/>
      <c r="C1" s="36"/>
      <c r="D1" s="36"/>
    </row>
    <row r="3" spans="1:8" ht="20.25" customHeight="1" x14ac:dyDescent="0.25">
      <c r="A3" s="32" t="s">
        <v>61</v>
      </c>
      <c r="B3" s="32"/>
      <c r="C3" s="32"/>
      <c r="D3" s="32"/>
      <c r="E3" s="28"/>
      <c r="F3" s="28"/>
    </row>
    <row r="4" spans="1:8" ht="18.75" x14ac:dyDescent="0.25">
      <c r="B4" s="27"/>
    </row>
    <row r="5" spans="1:8" ht="18.75" x14ac:dyDescent="0.25">
      <c r="A5" s="33" t="s">
        <v>44</v>
      </c>
      <c r="B5" s="33"/>
      <c r="C5" s="33"/>
      <c r="D5" s="33"/>
      <c r="E5" s="33"/>
      <c r="F5" s="33"/>
    </row>
    <row r="6" spans="1:8" x14ac:dyDescent="0.25">
      <c r="A6" s="31"/>
      <c r="B6" s="31"/>
      <c r="C6" s="31"/>
      <c r="D6" s="31"/>
      <c r="E6" s="31"/>
      <c r="F6" s="31"/>
    </row>
    <row r="7" spans="1:8" x14ac:dyDescent="0.25">
      <c r="A7" s="33" t="s">
        <v>62</v>
      </c>
      <c r="B7" s="33"/>
      <c r="C7" s="33"/>
      <c r="D7" s="33"/>
      <c r="E7" s="33"/>
      <c r="F7" s="31"/>
    </row>
    <row r="8" spans="1:8" x14ac:dyDescent="0.25">
      <c r="A8" s="33" t="s">
        <v>64</v>
      </c>
      <c r="B8" s="33"/>
      <c r="C8" s="33"/>
      <c r="D8" s="33"/>
      <c r="E8" s="33"/>
      <c r="F8" s="31"/>
    </row>
    <row r="9" spans="1:8" x14ac:dyDescent="0.25">
      <c r="A9" s="33" t="s">
        <v>65</v>
      </c>
      <c r="B9" s="33"/>
      <c r="C9" s="33"/>
      <c r="D9" s="33"/>
      <c r="E9" s="33"/>
      <c r="F9" s="31"/>
    </row>
    <row r="10" spans="1:8" ht="15.75" thickBot="1" x14ac:dyDescent="0.3">
      <c r="B10" s="30"/>
    </row>
    <row r="11" spans="1:8" ht="37.5" customHeight="1" thickBot="1" x14ac:dyDescent="0.3">
      <c r="A11" s="8" t="s">
        <v>0</v>
      </c>
      <c r="B11" s="9" t="s">
        <v>15</v>
      </c>
      <c r="C11" s="9" t="s">
        <v>1</v>
      </c>
      <c r="D11" s="19" t="s">
        <v>18</v>
      </c>
      <c r="E11" s="19" t="s">
        <v>16</v>
      </c>
      <c r="F11" s="19" t="s">
        <v>17</v>
      </c>
      <c r="G11" s="15"/>
      <c r="H11" s="20" t="s">
        <v>2</v>
      </c>
    </row>
    <row r="12" spans="1:8" s="1" customFormat="1" ht="45" x14ac:dyDescent="0.25">
      <c r="A12" s="7" t="s">
        <v>3</v>
      </c>
      <c r="B12" s="6" t="s">
        <v>26</v>
      </c>
      <c r="C12" s="10" t="s">
        <v>19</v>
      </c>
      <c r="D12" s="10">
        <v>500</v>
      </c>
      <c r="E12" s="10"/>
      <c r="F12" s="10">
        <f t="shared" ref="F12:F34" si="0">SUM(D12*E12)</f>
        <v>0</v>
      </c>
      <c r="G12" s="16"/>
      <c r="H12" s="17">
        <f t="shared" ref="H12:H34" si="1">SUM(F12*1.2)</f>
        <v>0</v>
      </c>
    </row>
    <row r="13" spans="1:8" s="1" customFormat="1" x14ac:dyDescent="0.25">
      <c r="A13" s="5" t="s">
        <v>5</v>
      </c>
      <c r="B13" s="12" t="s">
        <v>20</v>
      </c>
      <c r="C13" s="11" t="s">
        <v>19</v>
      </c>
      <c r="D13" s="11">
        <v>250</v>
      </c>
      <c r="E13" s="11"/>
      <c r="F13" s="11">
        <f t="shared" si="0"/>
        <v>0</v>
      </c>
      <c r="G13" s="16"/>
      <c r="H13" s="17">
        <f t="shared" si="1"/>
        <v>0</v>
      </c>
    </row>
    <row r="14" spans="1:8" s="1" customFormat="1" ht="67.5" x14ac:dyDescent="0.25">
      <c r="A14" s="5" t="s">
        <v>54</v>
      </c>
      <c r="B14" s="12" t="s">
        <v>47</v>
      </c>
      <c r="C14" s="11" t="s">
        <v>19</v>
      </c>
      <c r="D14" s="11">
        <v>40</v>
      </c>
      <c r="E14" s="11"/>
      <c r="F14" s="11">
        <f>SUM(D14*E14)</f>
        <v>0</v>
      </c>
      <c r="G14" s="16"/>
      <c r="H14" s="17">
        <f>SUM(F14*1.2)</f>
        <v>0</v>
      </c>
    </row>
    <row r="15" spans="1:8" s="1" customFormat="1" ht="56.25" x14ac:dyDescent="0.25">
      <c r="A15" s="5" t="s">
        <v>7</v>
      </c>
      <c r="B15" s="12" t="s">
        <v>48</v>
      </c>
      <c r="C15" s="11" t="s">
        <v>19</v>
      </c>
      <c r="D15" s="11">
        <v>40</v>
      </c>
      <c r="E15" s="11"/>
      <c r="F15" s="11">
        <f>SUM(D15*E15)</f>
        <v>0</v>
      </c>
      <c r="G15" s="16"/>
      <c r="H15" s="17">
        <f>SUM(F15*1.2)</f>
        <v>0</v>
      </c>
    </row>
    <row r="16" spans="1:8" s="1" customFormat="1" ht="33.75" x14ac:dyDescent="0.25">
      <c r="A16" s="5" t="s">
        <v>8</v>
      </c>
      <c r="B16" s="12" t="s">
        <v>22</v>
      </c>
      <c r="C16" s="11" t="s">
        <v>4</v>
      </c>
      <c r="D16" s="11">
        <v>300</v>
      </c>
      <c r="E16" s="11"/>
      <c r="F16" s="11">
        <f t="shared" si="0"/>
        <v>0</v>
      </c>
      <c r="G16" s="16"/>
      <c r="H16" s="17">
        <f t="shared" si="1"/>
        <v>0</v>
      </c>
    </row>
    <row r="17" spans="1:8" s="1" customFormat="1" ht="45" x14ac:dyDescent="0.25">
      <c r="A17" s="5" t="s">
        <v>9</v>
      </c>
      <c r="B17" s="12" t="s">
        <v>29</v>
      </c>
      <c r="C17" s="11" t="s">
        <v>4</v>
      </c>
      <c r="D17" s="11">
        <v>5</v>
      </c>
      <c r="E17" s="11"/>
      <c r="F17" s="11">
        <f>SUM(D17*E17)</f>
        <v>0</v>
      </c>
      <c r="G17" s="16"/>
      <c r="H17" s="17">
        <f>SUM(F17*1.2)</f>
        <v>0</v>
      </c>
    </row>
    <row r="18" spans="1:8" s="1" customFormat="1" ht="22.5" x14ac:dyDescent="0.25">
      <c r="A18" s="5" t="s">
        <v>10</v>
      </c>
      <c r="B18" s="12" t="s">
        <v>30</v>
      </c>
      <c r="C18" s="11" t="s">
        <v>19</v>
      </c>
      <c r="D18" s="11">
        <v>150</v>
      </c>
      <c r="E18" s="11"/>
      <c r="F18" s="11">
        <f>SUM(D18*E18)</f>
        <v>0</v>
      </c>
      <c r="G18" s="16"/>
      <c r="H18" s="17">
        <f>SUM(F18*1.2)</f>
        <v>0</v>
      </c>
    </row>
    <row r="19" spans="1:8" s="1" customFormat="1" ht="22.5" x14ac:dyDescent="0.25">
      <c r="A19" s="5" t="s">
        <v>11</v>
      </c>
      <c r="B19" s="12" t="s">
        <v>43</v>
      </c>
      <c r="C19" s="11" t="s">
        <v>4</v>
      </c>
      <c r="D19" s="11">
        <v>36</v>
      </c>
      <c r="E19" s="11"/>
      <c r="F19" s="11">
        <f>SUM(D19*E19)</f>
        <v>0</v>
      </c>
      <c r="G19" s="16"/>
      <c r="H19" s="17">
        <f>SUM(F19*1.2)</f>
        <v>0</v>
      </c>
    </row>
    <row r="20" spans="1:8" s="1" customFormat="1" ht="33.75" x14ac:dyDescent="0.25">
      <c r="A20" s="5" t="s">
        <v>12</v>
      </c>
      <c r="B20" s="12" t="s">
        <v>23</v>
      </c>
      <c r="C20" s="11" t="s">
        <v>6</v>
      </c>
      <c r="D20" s="11">
        <v>250</v>
      </c>
      <c r="E20" s="11"/>
      <c r="F20" s="11">
        <f t="shared" si="0"/>
        <v>0</v>
      </c>
      <c r="G20" s="16"/>
      <c r="H20" s="17">
        <f t="shared" si="1"/>
        <v>0</v>
      </c>
    </row>
    <row r="21" spans="1:8" s="1" customFormat="1" x14ac:dyDescent="0.25">
      <c r="A21" s="5" t="s">
        <v>13</v>
      </c>
      <c r="B21" s="12" t="s">
        <v>21</v>
      </c>
      <c r="C21" s="11" t="s">
        <v>6</v>
      </c>
      <c r="D21" s="11">
        <v>810</v>
      </c>
      <c r="E21" s="11"/>
      <c r="F21" s="11">
        <f t="shared" si="0"/>
        <v>0</v>
      </c>
      <c r="G21" s="16"/>
      <c r="H21" s="17">
        <f t="shared" si="1"/>
        <v>0</v>
      </c>
    </row>
    <row r="22" spans="1:8" s="1" customFormat="1" ht="22.5" x14ac:dyDescent="0.25">
      <c r="A22" s="5" t="s">
        <v>14</v>
      </c>
      <c r="B22" s="12" t="s">
        <v>49</v>
      </c>
      <c r="C22" s="11" t="s">
        <v>6</v>
      </c>
      <c r="D22" s="11">
        <v>5</v>
      </c>
      <c r="E22" s="11"/>
      <c r="F22" s="11">
        <f>SUM(D22*E22)</f>
        <v>0</v>
      </c>
      <c r="G22" s="16"/>
      <c r="H22" s="17">
        <f t="shared" si="1"/>
        <v>0</v>
      </c>
    </row>
    <row r="23" spans="1:8" s="1" customFormat="1" ht="22.5" x14ac:dyDescent="0.25">
      <c r="A23" s="5" t="s">
        <v>36</v>
      </c>
      <c r="B23" s="12" t="s">
        <v>24</v>
      </c>
      <c r="C23" s="11" t="s">
        <v>6</v>
      </c>
      <c r="D23" s="11">
        <v>200</v>
      </c>
      <c r="E23" s="11"/>
      <c r="F23" s="11">
        <f t="shared" si="0"/>
        <v>0</v>
      </c>
      <c r="G23" s="16"/>
      <c r="H23" s="17">
        <f t="shared" si="1"/>
        <v>0</v>
      </c>
    </row>
    <row r="24" spans="1:8" s="1" customFormat="1" ht="22.5" x14ac:dyDescent="0.25">
      <c r="A24" s="5" t="s">
        <v>37</v>
      </c>
      <c r="B24" s="12" t="s">
        <v>50</v>
      </c>
      <c r="C24" s="11" t="s">
        <v>6</v>
      </c>
      <c r="D24" s="11">
        <v>10</v>
      </c>
      <c r="E24" s="11"/>
      <c r="F24" s="11">
        <f t="shared" si="0"/>
        <v>0</v>
      </c>
      <c r="G24" s="16"/>
      <c r="H24" s="17">
        <f t="shared" si="1"/>
        <v>0</v>
      </c>
    </row>
    <row r="25" spans="1:8" s="1" customFormat="1" x14ac:dyDescent="0.25">
      <c r="A25" s="5" t="s">
        <v>38</v>
      </c>
      <c r="B25" s="12" t="s">
        <v>51</v>
      </c>
      <c r="C25" s="11" t="s">
        <v>6</v>
      </c>
      <c r="D25" s="11">
        <v>5</v>
      </c>
      <c r="E25" s="11"/>
      <c r="F25" s="11">
        <f t="shared" si="0"/>
        <v>0</v>
      </c>
      <c r="G25" s="16"/>
      <c r="H25" s="17">
        <f t="shared" si="1"/>
        <v>0</v>
      </c>
    </row>
    <row r="26" spans="1:8" s="1" customFormat="1" x14ac:dyDescent="0.25">
      <c r="A26" s="5" t="s">
        <v>39</v>
      </c>
      <c r="B26" s="12" t="s">
        <v>52</v>
      </c>
      <c r="C26" s="11" t="s">
        <v>6</v>
      </c>
      <c r="D26" s="11">
        <v>2</v>
      </c>
      <c r="E26" s="11"/>
      <c r="F26" s="11">
        <f t="shared" si="0"/>
        <v>0</v>
      </c>
      <c r="G26" s="16"/>
      <c r="H26" s="17">
        <f t="shared" si="1"/>
        <v>0</v>
      </c>
    </row>
    <row r="27" spans="1:8" s="1" customFormat="1" ht="22.5" x14ac:dyDescent="0.25">
      <c r="A27" s="5" t="s">
        <v>40</v>
      </c>
      <c r="B27" s="12" t="s">
        <v>25</v>
      </c>
      <c r="C27" s="11" t="s">
        <v>6</v>
      </c>
      <c r="D27" s="11">
        <v>600</v>
      </c>
      <c r="E27" s="11"/>
      <c r="F27" s="11">
        <f t="shared" si="0"/>
        <v>0</v>
      </c>
      <c r="G27" s="16"/>
      <c r="H27" s="17">
        <f t="shared" si="1"/>
        <v>0</v>
      </c>
    </row>
    <row r="28" spans="1:8" s="1" customFormat="1" ht="22.5" x14ac:dyDescent="0.25">
      <c r="A28" s="5" t="s">
        <v>41</v>
      </c>
      <c r="B28" s="12" t="s">
        <v>42</v>
      </c>
      <c r="C28" s="11" t="s">
        <v>6</v>
      </c>
      <c r="D28" s="11">
        <v>100</v>
      </c>
      <c r="E28" s="11"/>
      <c r="F28" s="11">
        <f t="shared" si="0"/>
        <v>0</v>
      </c>
      <c r="G28" s="16"/>
      <c r="H28" s="17">
        <f t="shared" si="1"/>
        <v>0</v>
      </c>
    </row>
    <row r="29" spans="1:8" s="1" customFormat="1" ht="22.5" x14ac:dyDescent="0.25">
      <c r="A29" s="5" t="s">
        <v>55</v>
      </c>
      <c r="B29" s="12" t="s">
        <v>32</v>
      </c>
      <c r="C29" s="11" t="s">
        <v>6</v>
      </c>
      <c r="D29" s="11">
        <v>22</v>
      </c>
      <c r="E29" s="11"/>
      <c r="F29" s="11">
        <f t="shared" si="0"/>
        <v>0</v>
      </c>
      <c r="G29" s="16"/>
      <c r="H29" s="17">
        <f t="shared" si="1"/>
        <v>0</v>
      </c>
    </row>
    <row r="30" spans="1:8" s="1" customFormat="1" ht="22.5" x14ac:dyDescent="0.25">
      <c r="A30" s="5" t="s">
        <v>56</v>
      </c>
      <c r="B30" s="12" t="s">
        <v>31</v>
      </c>
      <c r="C30" s="11" t="s">
        <v>6</v>
      </c>
      <c r="D30" s="11">
        <v>51</v>
      </c>
      <c r="E30" s="11"/>
      <c r="F30" s="11">
        <f t="shared" si="0"/>
        <v>0</v>
      </c>
      <c r="G30" s="16"/>
      <c r="H30" s="17">
        <f t="shared" si="1"/>
        <v>0</v>
      </c>
    </row>
    <row r="31" spans="1:8" s="1" customFormat="1" x14ac:dyDescent="0.25">
      <c r="A31" s="5" t="s">
        <v>57</v>
      </c>
      <c r="B31" s="12" t="s">
        <v>33</v>
      </c>
      <c r="C31" s="11" t="s">
        <v>6</v>
      </c>
      <c r="D31" s="11">
        <v>60</v>
      </c>
      <c r="E31" s="11"/>
      <c r="F31" s="11">
        <f t="shared" si="0"/>
        <v>0</v>
      </c>
      <c r="G31" s="16"/>
      <c r="H31" s="17">
        <f t="shared" si="1"/>
        <v>0</v>
      </c>
    </row>
    <row r="32" spans="1:8" s="1" customFormat="1" x14ac:dyDescent="0.25">
      <c r="A32" s="5" t="s">
        <v>58</v>
      </c>
      <c r="B32" s="12" t="s">
        <v>34</v>
      </c>
      <c r="C32" s="11" t="s">
        <v>6</v>
      </c>
      <c r="D32" s="11">
        <v>60</v>
      </c>
      <c r="E32" s="11"/>
      <c r="F32" s="11">
        <f t="shared" si="0"/>
        <v>0</v>
      </c>
      <c r="G32" s="16"/>
      <c r="H32" s="17">
        <f t="shared" si="1"/>
        <v>0</v>
      </c>
    </row>
    <row r="33" spans="1:22" s="1" customFormat="1" ht="22.5" x14ac:dyDescent="0.25">
      <c r="A33" s="5" t="s">
        <v>59</v>
      </c>
      <c r="B33" s="26" t="s">
        <v>53</v>
      </c>
      <c r="C33" s="11" t="s">
        <v>6</v>
      </c>
      <c r="D33" s="11">
        <v>603</v>
      </c>
      <c r="E33" s="11"/>
      <c r="F33" s="11">
        <f t="shared" si="0"/>
        <v>0</v>
      </c>
      <c r="G33" s="16"/>
      <c r="H33" s="17">
        <f t="shared" si="1"/>
        <v>0</v>
      </c>
    </row>
    <row r="34" spans="1:22" s="1" customFormat="1" ht="15.75" customHeight="1" x14ac:dyDescent="0.25">
      <c r="A34" s="5" t="s">
        <v>60</v>
      </c>
      <c r="B34" s="26" t="s">
        <v>35</v>
      </c>
      <c r="C34" s="11" t="s">
        <v>6</v>
      </c>
      <c r="D34" s="11">
        <v>20</v>
      </c>
      <c r="E34" s="11"/>
      <c r="F34" s="11">
        <f t="shared" si="0"/>
        <v>0</v>
      </c>
      <c r="G34" s="16"/>
      <c r="H34" s="17">
        <f t="shared" si="1"/>
        <v>0</v>
      </c>
    </row>
    <row r="35" spans="1:22" s="1" customFormat="1" ht="15.75" thickBot="1" x14ac:dyDescent="0.3">
      <c r="A35" s="13"/>
      <c r="B35" s="14" t="s">
        <v>27</v>
      </c>
      <c r="C35" s="4" t="s">
        <v>28</v>
      </c>
      <c r="D35" s="4" t="s">
        <v>28</v>
      </c>
      <c r="E35" s="4" t="s">
        <v>28</v>
      </c>
      <c r="F35" s="4">
        <f>SUM(F12:F34)</f>
        <v>0</v>
      </c>
      <c r="G35" s="16">
        <f t="shared" ref="G35" si="2">F35*0.2</f>
        <v>0</v>
      </c>
      <c r="H35" s="18">
        <f>SUM(H12:H34)</f>
        <v>0</v>
      </c>
    </row>
    <row r="36" spans="1:22" s="1" customFormat="1" x14ac:dyDescent="0.25">
      <c r="A36" s="21"/>
      <c r="B36" s="21"/>
      <c r="C36" s="22"/>
      <c r="D36" s="23"/>
      <c r="E36" s="23"/>
      <c r="F36" s="23"/>
      <c r="G36" s="24"/>
      <c r="H36" s="25"/>
    </row>
    <row r="37" spans="1:22" ht="34.5" customHeight="1" x14ac:dyDescent="0.25">
      <c r="A37" s="34" t="s">
        <v>45</v>
      </c>
      <c r="B37" s="34"/>
      <c r="C37" s="34"/>
      <c r="D37" s="34"/>
      <c r="E37" s="34"/>
      <c r="F37" s="34"/>
      <c r="G37" s="34"/>
      <c r="H37" s="34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</row>
    <row r="38" spans="1:22" x14ac:dyDescent="0.25">
      <c r="A38" s="35" t="s">
        <v>46</v>
      </c>
      <c r="B38" s="35"/>
      <c r="C38" s="35"/>
      <c r="D38" s="35"/>
      <c r="E38" s="35"/>
      <c r="F38" s="35"/>
      <c r="G38" s="35"/>
      <c r="H38" s="35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22" x14ac:dyDescent="0.25">
      <c r="A39" s="33"/>
      <c r="B39" s="33"/>
      <c r="C39" s="33"/>
      <c r="D39" s="33"/>
      <c r="E39" s="33"/>
    </row>
    <row r="41" spans="1:22" x14ac:dyDescent="0.25">
      <c r="A41" s="33" t="s">
        <v>66</v>
      </c>
      <c r="B41" s="33"/>
      <c r="C41" s="33"/>
      <c r="D41" s="33"/>
      <c r="E41" s="33"/>
      <c r="F41" s="33"/>
      <c r="G41" s="33"/>
      <c r="H41" s="33"/>
    </row>
    <row r="42" spans="1:22" x14ac:dyDescent="0.25">
      <c r="A42" s="33"/>
      <c r="B42" s="33"/>
      <c r="C42" s="33"/>
      <c r="D42" s="33"/>
      <c r="E42" s="33"/>
      <c r="F42" s="33"/>
    </row>
  </sheetData>
  <mergeCells count="11">
    <mergeCell ref="A1:D1"/>
    <mergeCell ref="A7:E7"/>
    <mergeCell ref="A8:E8"/>
    <mergeCell ref="A9:E9"/>
    <mergeCell ref="A3:D3"/>
    <mergeCell ref="A42:F42"/>
    <mergeCell ref="A39:E39"/>
    <mergeCell ref="A37:H37"/>
    <mergeCell ref="A38:H38"/>
    <mergeCell ref="A5:F5"/>
    <mergeCell ref="A41:H41"/>
  </mergeCells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Valéria MAĎAROVÁ</cp:lastModifiedBy>
  <cp:lastPrinted>2018-01-10T14:18:27Z</cp:lastPrinted>
  <dcterms:created xsi:type="dcterms:W3CDTF">2014-12-17T11:28:29Z</dcterms:created>
  <dcterms:modified xsi:type="dcterms:W3CDTF">2018-01-10T14:18:39Z</dcterms:modified>
</cp:coreProperties>
</file>