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Hárok1" sheetId="1" r:id="rId1"/>
    <sheet name="Hárok2" sheetId="2" r:id="rId2"/>
    <sheet name="Hárok3" sheetId="3" r:id="rId3"/>
  </sheets>
  <calcPr calcId="145621"/>
</workbook>
</file>

<file path=xl/calcChain.xml><?xml version="1.0" encoding="utf-8"?>
<calcChain xmlns="http://schemas.openxmlformats.org/spreadsheetml/2006/main">
  <c r="F32" i="1" l="1"/>
  <c r="G32" i="1" s="1"/>
  <c r="F31" i="1"/>
  <c r="G31" i="1" s="1"/>
  <c r="F30" i="1"/>
  <c r="G30" i="1" s="1"/>
  <c r="F29" i="1"/>
  <c r="G29" i="1" s="1"/>
  <c r="F28" i="1"/>
  <c r="G28" i="1" s="1"/>
  <c r="F27" i="1"/>
  <c r="G27" i="1" s="1"/>
  <c r="F26" i="1"/>
  <c r="G26" i="1" s="1"/>
  <c r="F25" i="1"/>
  <c r="G25" i="1" s="1"/>
  <c r="F24" i="1"/>
  <c r="G24" i="1" s="1"/>
  <c r="F23" i="1"/>
  <c r="G23" i="1" s="1"/>
  <c r="F22" i="1"/>
  <c r="G22" i="1" s="1"/>
  <c r="F21" i="1"/>
  <c r="G21" i="1" s="1"/>
  <c r="F20" i="1"/>
  <c r="G20" i="1" s="1"/>
  <c r="F19" i="1"/>
  <c r="G19" i="1" s="1"/>
  <c r="F18" i="1"/>
  <c r="G18" i="1" s="1"/>
  <c r="F17" i="1"/>
  <c r="G17" i="1" s="1"/>
  <c r="F16" i="1"/>
  <c r="G16" i="1" s="1"/>
  <c r="F15" i="1"/>
  <c r="G15" i="1" s="1"/>
  <c r="F14" i="1"/>
  <c r="G14" i="1" s="1"/>
  <c r="F13" i="1"/>
  <c r="G13" i="1" s="1"/>
  <c r="F12" i="1"/>
  <c r="G12" i="1" s="1"/>
  <c r="F11" i="1"/>
  <c r="G11" i="1" s="1"/>
  <c r="F10" i="1"/>
  <c r="G10" i="1" s="1"/>
  <c r="F9" i="1"/>
  <c r="G9" i="1" s="1"/>
  <c r="F8" i="1"/>
  <c r="G8" i="1" s="1"/>
  <c r="F7" i="1"/>
  <c r="G7" i="1" s="1"/>
  <c r="G33" i="1" l="1"/>
  <c r="G34" i="1" s="1"/>
  <c r="C40" i="1" s="1"/>
  <c r="F33" i="1"/>
  <c r="F34" i="1" s="1"/>
</calcChain>
</file>

<file path=xl/sharedStrings.xml><?xml version="1.0" encoding="utf-8"?>
<sst xmlns="http://schemas.openxmlformats.org/spreadsheetml/2006/main" count="105" uniqueCount="77">
  <si>
    <t>P.č.</t>
  </si>
  <si>
    <t>Popis služby</t>
  </si>
  <si>
    <t>Cena za MJ bez DPH v €</t>
  </si>
  <si>
    <t>Merná jednotka (MJ)</t>
  </si>
  <si>
    <t>Predpokladaný počet MJ za mesiac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</si>
  <si>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</si>
  <si>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</si>
  <si>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</si>
  <si>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</si>
  <si>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</si>
  <si>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</si>
  <si>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</si>
  <si>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</si>
  <si>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</si>
  <si>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Mesačný poplatok za 1 SIM kartu v hlasovej VPS</t>
  </si>
  <si>
    <t>ks</t>
  </si>
  <si>
    <t>Mesačný poplatok Neobmedzené hovory v rámci firmy a nekonečné správy SR</t>
  </si>
  <si>
    <t>Mesačný poplatok Neobmedzené hovory v rámci firmy, operátora, pevné siete SR a nekonečné správy SR</t>
  </si>
  <si>
    <t>Mesačný poplatok Neobmedzené hovory všetky siete SR a nekonečné správy SR</t>
  </si>
  <si>
    <t>Mesačný poplatok Neobmedzené hovory všetky siete SR, nekonečné správy SR a internet v SR 6000 MB</t>
  </si>
  <si>
    <t>Mesačný poplatok za Green číslo</t>
  </si>
  <si>
    <t>Mesačný poplatok dátového paušálu do GPS zariadení 15 MB</t>
  </si>
  <si>
    <t>Mesačný poplatok Mobilného internetu na 1500 MB</t>
  </si>
  <si>
    <t>Mesačný poplatok Mobilného internetu na 6000 MB</t>
  </si>
  <si>
    <t>10.</t>
  </si>
  <si>
    <t>11.</t>
  </si>
  <si>
    <t>12.</t>
  </si>
  <si>
    <t>13.</t>
  </si>
  <si>
    <t>Mesačný poplatok Mobilného internetu na 12000 MB</t>
  </si>
  <si>
    <t>minúta</t>
  </si>
  <si>
    <t>14.</t>
  </si>
  <si>
    <t>Cena za 1 minútu hovoru do siete iného mobilného operátora v silnej prevádzke nad mesačný poplatok</t>
  </si>
  <si>
    <t>Cena za 1 minútu hovoru v rámci vlastnej siete operátora v silnej prevádzke nad mesačný poplatok</t>
  </si>
  <si>
    <t>15.</t>
  </si>
  <si>
    <t>Cena za 1 minútu hovoru do pevnej siete v silnej prevádzke nad mesačný poplatok</t>
  </si>
  <si>
    <t>16.</t>
  </si>
  <si>
    <t>17.</t>
  </si>
  <si>
    <t>18.</t>
  </si>
  <si>
    <t>19.</t>
  </si>
  <si>
    <t>20.</t>
  </si>
  <si>
    <t>Cena za 1 minútu hovoru v rámci vlastnej siete operátora v slabej prevádzke nad mesačný poplatok</t>
  </si>
  <si>
    <t>Cena za 1 minútu hovoru do siete iného mobilného operátora v slabej prevádzke nad mesačný poplatok</t>
  </si>
  <si>
    <t>Cena za 1 minútu hovoru do pevnej siete v slabej prevádzke nad mesačný poplatok</t>
  </si>
  <si>
    <t>Cena za 1 minútu medzinárodného hovoru do EÚ - mobilná sieť</t>
  </si>
  <si>
    <t>Cena za 1 minútu medzinárodného hovoru do EÚ - pevné linky</t>
  </si>
  <si>
    <t>21.</t>
  </si>
  <si>
    <t>22.</t>
  </si>
  <si>
    <t>23.</t>
  </si>
  <si>
    <t>Cena za 1 minútu hovoru vo VPS (v rámci firmy)</t>
  </si>
  <si>
    <t>24.</t>
  </si>
  <si>
    <t xml:space="preserve">Cena za 1 minútu prichádzajúceho hovoru zo siete operátora na Green číslo </t>
  </si>
  <si>
    <t>25.</t>
  </si>
  <si>
    <t xml:space="preserve">Cena za 1 minútu prichádzajúceho hovoru zo siete iného mobilného operátora na Green číslo </t>
  </si>
  <si>
    <t>26.</t>
  </si>
  <si>
    <t>Cena za 1 minútu prichádzajúceho hovoru z pevnej siete na Green číslo</t>
  </si>
  <si>
    <t>Cena za 1 minútu prichádzajúceho hovoru v rámci firmy na Green číslo</t>
  </si>
  <si>
    <t>Cenová ponuka</t>
  </si>
  <si>
    <t>Cena spolu za mesiac bez DPH</t>
  </si>
  <si>
    <t>Príloha č. 1 k výzve na predkladanie ponúk</t>
  </si>
  <si>
    <t>Identifikačné údaje uchádzača:.........................................................</t>
  </si>
  <si>
    <t>.........................................................................................................</t>
  </si>
  <si>
    <t>Dátum: ......................................................</t>
  </si>
  <si>
    <t>Podpis uchádzača: ......................................</t>
  </si>
  <si>
    <t>Tabuľka č.1  pre výpočet ponukovej ceny uchádzača za poskytované služby</t>
  </si>
  <si>
    <t>Cena spolu s DPH</t>
  </si>
  <si>
    <t>Názov položky</t>
  </si>
  <si>
    <r>
      <rPr>
        <sz val="12"/>
        <color theme="1"/>
        <rFont val="Calibri"/>
        <family val="2"/>
        <charset val="238"/>
        <scheme val="minor"/>
      </rPr>
      <t>Názov zákazky:</t>
    </r>
    <r>
      <rPr>
        <b/>
        <sz val="14"/>
        <color theme="1"/>
        <rFont val="Calibri"/>
        <family val="2"/>
        <charset val="238"/>
        <scheme val="minor"/>
      </rPr>
      <t xml:space="preserve"> Hlasová virtuálna privátna sieť </t>
    </r>
  </si>
  <si>
    <t>Mesačný poplatok za vytvorenie a  poskytovanie služby Správa hlasovej VPS</t>
  </si>
  <si>
    <t>Mesačný poplatok za vytvorenie a poskytovanie služby Správa firemnej komunikácie</t>
  </si>
  <si>
    <t>Cena spolu za 24 mesiacov bez DPH</t>
  </si>
  <si>
    <t xml:space="preserve">Tabuľka č. 2 pre výpočet ceny na vyhodnocovanie ponúk </t>
  </si>
  <si>
    <t>Hodnota poskytnutého finančného kreditu (hardware budget) na nákup nových mobilných telefónov a zariadení bez viazanosti</t>
  </si>
  <si>
    <t>Cena za 1 minútu odchádzajúceho hovoru mimo predplatených minút v rámci paušálu</t>
  </si>
  <si>
    <t>Cena za poskytnutie služieb spolu bez DPH</t>
  </si>
  <si>
    <t>Cena za poskytnutie služieb spolu s DPH</t>
  </si>
  <si>
    <t>Cena za poskytnutie služieb počas 24 mesiacov</t>
  </si>
  <si>
    <r>
      <t xml:space="preserve">Celková cena za poskytnutie služieb znížená o hodnotu poskytnutého finančného kreditu na nákup nových mobilných telefónov a zariadení bez viazanosti  (r. 1 - r. 2) - </t>
    </r>
    <r>
      <rPr>
        <sz val="12"/>
        <color theme="1"/>
        <rFont val="Calibri"/>
        <family val="2"/>
        <charset val="238"/>
        <scheme val="minor"/>
      </rPr>
      <t>to je kritérium na hodnotenie cenových ponúk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</si>
</sst>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9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/>
    </xf>
    <xf numFmtId="3" fontId="0" fillId="0" borderId="1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2" fontId="0" fillId="0" borderId="1" xfId="0" applyNumberFormat="1" applyBorder="1" applyAlignment="1">
      <alignment horizontal="center"/>
    </xf>
    <xf numFmtId="0" fontId="6" fillId="0" borderId="0" xfId="0" applyFont="1" applyAlignment="1">
      <alignment wrapText="1"/>
    </xf>
    <xf numFmtId="0" fontId="0" fillId="0" borderId="0" xfId="0" applyAlignment="1"/>
    <xf numFmtId="0" fontId="3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0" fontId="0" fillId="0" borderId="0" xfId="0" applyBorder="1" applyAlignment="1">
      <alignment horizontal="center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horizontal="center"/>
    </xf>
    <xf numFmtId="0" fontId="1" fillId="0" borderId="0" xfId="0" applyFont="1" applyBorder="1"/>
    <xf numFmtId="2" fontId="0" fillId="0" borderId="0" xfId="0" applyNumberFormat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4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/>
    </xf>
    <xf numFmtId="0" fontId="0" fillId="0" borderId="0" xfId="0" applyBorder="1" applyAlignment="1">
      <alignment horizontal="left"/>
    </xf>
    <xf numFmtId="0" fontId="4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</cellXfs>
  <cellStyles count="1">
    <cellStyle name="Normálna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4"/>
  <sheetViews>
    <sheetView tabSelected="1" workbookViewId="0">
      <selection activeCell="E9" sqref="E9"/>
    </sheetView>
  </sheetViews>
  <sheetFormatPr defaultRowHeight="15" x14ac:dyDescent="0.25"/>
  <cols>
    <col min="1" max="1" width="4.7109375" customWidth="1"/>
    <col min="2" max="2" width="45.140625" customWidth="1"/>
    <col min="3" max="3" width="12.140625" customWidth="1"/>
    <col min="4" max="4" width="13.28515625" customWidth="1"/>
    <col min="5" max="5" width="15.5703125" customWidth="1"/>
    <col min="6" max="6" width="17" customWidth="1"/>
    <col min="7" max="7" width="15.7109375" customWidth="1"/>
  </cols>
  <sheetData>
    <row r="1" spans="1:7" ht="38.25" x14ac:dyDescent="0.35">
      <c r="A1" s="20" t="s">
        <v>56</v>
      </c>
      <c r="B1" s="20"/>
      <c r="C1" s="20"/>
      <c r="D1" s="20"/>
      <c r="F1" s="8" t="s">
        <v>58</v>
      </c>
    </row>
    <row r="2" spans="1:7" ht="21" x14ac:dyDescent="0.35">
      <c r="A2" s="10"/>
      <c r="B2" s="10"/>
      <c r="C2" s="10"/>
      <c r="F2" s="8"/>
    </row>
    <row r="3" spans="1:7" ht="21" x14ac:dyDescent="0.35">
      <c r="A3" s="10"/>
      <c r="B3" s="32" t="s">
        <v>66</v>
      </c>
      <c r="C3" s="32"/>
      <c r="D3" s="32"/>
      <c r="E3" s="32"/>
      <c r="F3" s="8"/>
    </row>
    <row r="4" spans="1:7" ht="24" customHeight="1" x14ac:dyDescent="0.25">
      <c r="B4" s="30" t="s">
        <v>63</v>
      </c>
      <c r="C4" s="30"/>
      <c r="D4" s="30"/>
    </row>
    <row r="5" spans="1:7" ht="45" customHeight="1" x14ac:dyDescent="0.25">
      <c r="A5" s="28" t="s">
        <v>0</v>
      </c>
      <c r="B5" s="28" t="s">
        <v>1</v>
      </c>
      <c r="C5" s="21" t="s">
        <v>3</v>
      </c>
      <c r="D5" s="21" t="s">
        <v>2</v>
      </c>
      <c r="E5" s="21" t="s">
        <v>4</v>
      </c>
      <c r="F5" s="21" t="s">
        <v>57</v>
      </c>
      <c r="G5" s="23" t="s">
        <v>69</v>
      </c>
    </row>
    <row r="6" spans="1:7" x14ac:dyDescent="0.25">
      <c r="A6" s="29"/>
      <c r="B6" s="29"/>
      <c r="C6" s="22"/>
      <c r="D6" s="22"/>
      <c r="E6" s="22"/>
      <c r="F6" s="22"/>
      <c r="G6" s="23"/>
    </row>
    <row r="7" spans="1:7" x14ac:dyDescent="0.25">
      <c r="A7" s="1" t="s">
        <v>5</v>
      </c>
      <c r="B7" s="2" t="s">
        <v>14</v>
      </c>
      <c r="C7" s="3" t="s">
        <v>15</v>
      </c>
      <c r="D7" s="3"/>
      <c r="E7" s="3">
        <v>108</v>
      </c>
      <c r="F7" s="7">
        <f t="shared" ref="F7:F32" si="0">SUM(D7*E7)</f>
        <v>0</v>
      </c>
      <c r="G7" s="7">
        <f t="shared" ref="G7:G32" si="1">SUM(F7*24)</f>
        <v>0</v>
      </c>
    </row>
    <row r="8" spans="1:7" ht="30" x14ac:dyDescent="0.25">
      <c r="A8" s="1" t="s">
        <v>6</v>
      </c>
      <c r="B8" s="2" t="s">
        <v>16</v>
      </c>
      <c r="C8" s="3" t="s">
        <v>15</v>
      </c>
      <c r="D8" s="3"/>
      <c r="E8" s="3">
        <v>59</v>
      </c>
      <c r="F8" s="7">
        <f t="shared" si="0"/>
        <v>0</v>
      </c>
      <c r="G8" s="7">
        <f t="shared" si="1"/>
        <v>0</v>
      </c>
    </row>
    <row r="9" spans="1:7" ht="45" x14ac:dyDescent="0.25">
      <c r="A9" s="1" t="s">
        <v>7</v>
      </c>
      <c r="B9" s="2" t="s">
        <v>17</v>
      </c>
      <c r="C9" s="3" t="s">
        <v>15</v>
      </c>
      <c r="D9" s="3"/>
      <c r="E9" s="3">
        <v>4</v>
      </c>
      <c r="F9" s="7">
        <f t="shared" si="0"/>
        <v>0</v>
      </c>
      <c r="G9" s="7">
        <f t="shared" si="1"/>
        <v>0</v>
      </c>
    </row>
    <row r="10" spans="1:7" ht="30" x14ac:dyDescent="0.25">
      <c r="A10" s="1" t="s">
        <v>8</v>
      </c>
      <c r="B10" s="2" t="s">
        <v>18</v>
      </c>
      <c r="C10" s="3" t="s">
        <v>15</v>
      </c>
      <c r="D10" s="3"/>
      <c r="E10" s="3">
        <v>39</v>
      </c>
      <c r="F10" s="7">
        <f t="shared" si="0"/>
        <v>0</v>
      </c>
      <c r="G10" s="7">
        <f t="shared" si="1"/>
        <v>0</v>
      </c>
    </row>
    <row r="11" spans="1:7" ht="45" x14ac:dyDescent="0.25">
      <c r="A11" s="1" t="s">
        <v>9</v>
      </c>
      <c r="B11" s="2" t="s">
        <v>19</v>
      </c>
      <c r="C11" s="3" t="s">
        <v>15</v>
      </c>
      <c r="D11" s="3"/>
      <c r="E11" s="3">
        <v>5</v>
      </c>
      <c r="F11" s="7">
        <f t="shared" si="0"/>
        <v>0</v>
      </c>
      <c r="G11" s="7">
        <f t="shared" si="1"/>
        <v>0</v>
      </c>
    </row>
    <row r="12" spans="1:7" x14ac:dyDescent="0.25">
      <c r="A12" s="1" t="s">
        <v>10</v>
      </c>
      <c r="B12" s="1" t="s">
        <v>20</v>
      </c>
      <c r="C12" s="3" t="s">
        <v>15</v>
      </c>
      <c r="D12" s="3"/>
      <c r="E12" s="3">
        <v>1</v>
      </c>
      <c r="F12" s="7">
        <f t="shared" si="0"/>
        <v>0</v>
      </c>
      <c r="G12" s="7">
        <f t="shared" si="1"/>
        <v>0</v>
      </c>
    </row>
    <row r="13" spans="1:7" ht="30" x14ac:dyDescent="0.25">
      <c r="A13" s="1" t="s">
        <v>11</v>
      </c>
      <c r="B13" s="2" t="s">
        <v>21</v>
      </c>
      <c r="C13" s="3" t="s">
        <v>15</v>
      </c>
      <c r="D13" s="3"/>
      <c r="E13" s="3">
        <v>5</v>
      </c>
      <c r="F13" s="7">
        <f t="shared" si="0"/>
        <v>0</v>
      </c>
      <c r="G13" s="7">
        <f t="shared" si="1"/>
        <v>0</v>
      </c>
    </row>
    <row r="14" spans="1:7" ht="30" x14ac:dyDescent="0.25">
      <c r="A14" s="1" t="s">
        <v>12</v>
      </c>
      <c r="B14" s="2" t="s">
        <v>22</v>
      </c>
      <c r="C14" s="3" t="s">
        <v>15</v>
      </c>
      <c r="D14" s="3"/>
      <c r="E14" s="3">
        <v>2</v>
      </c>
      <c r="F14" s="7">
        <f t="shared" si="0"/>
        <v>0</v>
      </c>
      <c r="G14" s="7">
        <f t="shared" si="1"/>
        <v>0</v>
      </c>
    </row>
    <row r="15" spans="1:7" ht="30" x14ac:dyDescent="0.25">
      <c r="A15" s="1" t="s">
        <v>13</v>
      </c>
      <c r="B15" s="2" t="s">
        <v>23</v>
      </c>
      <c r="C15" s="3" t="s">
        <v>15</v>
      </c>
      <c r="D15" s="3"/>
      <c r="E15" s="3">
        <v>3</v>
      </c>
      <c r="F15" s="7">
        <f t="shared" si="0"/>
        <v>0</v>
      </c>
      <c r="G15" s="7">
        <f t="shared" si="1"/>
        <v>0</v>
      </c>
    </row>
    <row r="16" spans="1:7" ht="30" x14ac:dyDescent="0.25">
      <c r="A16" s="1" t="s">
        <v>24</v>
      </c>
      <c r="B16" s="2" t="s">
        <v>28</v>
      </c>
      <c r="C16" s="3" t="s">
        <v>15</v>
      </c>
      <c r="D16" s="3"/>
      <c r="E16" s="3">
        <v>1</v>
      </c>
      <c r="F16" s="7">
        <f t="shared" si="0"/>
        <v>0</v>
      </c>
      <c r="G16" s="7">
        <f t="shared" si="1"/>
        <v>0</v>
      </c>
    </row>
    <row r="17" spans="1:7" ht="30" x14ac:dyDescent="0.25">
      <c r="A17" s="1" t="s">
        <v>25</v>
      </c>
      <c r="B17" s="16" t="s">
        <v>67</v>
      </c>
      <c r="C17" s="3" t="s">
        <v>15</v>
      </c>
      <c r="D17" s="3"/>
      <c r="E17" s="3">
        <v>1</v>
      </c>
      <c r="F17" s="7">
        <f t="shared" si="0"/>
        <v>0</v>
      </c>
      <c r="G17" s="7">
        <f t="shared" si="1"/>
        <v>0</v>
      </c>
    </row>
    <row r="18" spans="1:7" ht="30" x14ac:dyDescent="0.25">
      <c r="A18" s="1" t="s">
        <v>26</v>
      </c>
      <c r="B18" s="16" t="s">
        <v>68</v>
      </c>
      <c r="C18" s="3" t="s">
        <v>15</v>
      </c>
      <c r="D18" s="3"/>
      <c r="E18" s="3">
        <v>1</v>
      </c>
      <c r="F18" s="7">
        <f t="shared" si="0"/>
        <v>0</v>
      </c>
      <c r="G18" s="7">
        <f t="shared" si="1"/>
        <v>0</v>
      </c>
    </row>
    <row r="19" spans="1:7" ht="45" x14ac:dyDescent="0.25">
      <c r="A19" s="1" t="s">
        <v>27</v>
      </c>
      <c r="B19" s="2" t="s">
        <v>32</v>
      </c>
      <c r="C19" s="3" t="s">
        <v>29</v>
      </c>
      <c r="D19" s="3"/>
      <c r="E19" s="3">
        <v>100</v>
      </c>
      <c r="F19" s="7">
        <f t="shared" si="0"/>
        <v>0</v>
      </c>
      <c r="G19" s="7">
        <f t="shared" si="1"/>
        <v>0</v>
      </c>
    </row>
    <row r="20" spans="1:7" ht="45" x14ac:dyDescent="0.25">
      <c r="A20" s="1" t="s">
        <v>30</v>
      </c>
      <c r="B20" s="2" t="s">
        <v>31</v>
      </c>
      <c r="C20" s="3" t="s">
        <v>29</v>
      </c>
      <c r="D20" s="3"/>
      <c r="E20" s="3">
        <v>200</v>
      </c>
      <c r="F20" s="7">
        <f t="shared" si="0"/>
        <v>0</v>
      </c>
      <c r="G20" s="7">
        <f t="shared" si="1"/>
        <v>0</v>
      </c>
    </row>
    <row r="21" spans="1:7" ht="30" x14ac:dyDescent="0.25">
      <c r="A21" s="1" t="s">
        <v>33</v>
      </c>
      <c r="B21" s="2" t="s">
        <v>34</v>
      </c>
      <c r="C21" s="3" t="s">
        <v>29</v>
      </c>
      <c r="D21" s="3"/>
      <c r="E21" s="3">
        <v>30</v>
      </c>
      <c r="F21" s="7">
        <f t="shared" si="0"/>
        <v>0</v>
      </c>
      <c r="G21" s="7">
        <f t="shared" si="1"/>
        <v>0</v>
      </c>
    </row>
    <row r="22" spans="1:7" ht="45" x14ac:dyDescent="0.25">
      <c r="A22" s="1" t="s">
        <v>35</v>
      </c>
      <c r="B22" s="2" t="s">
        <v>40</v>
      </c>
      <c r="C22" s="3" t="s">
        <v>29</v>
      </c>
      <c r="D22" s="3"/>
      <c r="E22" s="3">
        <v>5</v>
      </c>
      <c r="F22" s="7">
        <f t="shared" si="0"/>
        <v>0</v>
      </c>
      <c r="G22" s="7">
        <f t="shared" si="1"/>
        <v>0</v>
      </c>
    </row>
    <row r="23" spans="1:7" ht="45" x14ac:dyDescent="0.25">
      <c r="A23" s="1" t="s">
        <v>36</v>
      </c>
      <c r="B23" s="2" t="s">
        <v>41</v>
      </c>
      <c r="C23" s="3" t="s">
        <v>29</v>
      </c>
      <c r="D23" s="3"/>
      <c r="E23" s="3">
        <v>5</v>
      </c>
      <c r="F23" s="7">
        <f t="shared" si="0"/>
        <v>0</v>
      </c>
      <c r="G23" s="7">
        <f t="shared" si="1"/>
        <v>0</v>
      </c>
    </row>
    <row r="24" spans="1:7" ht="30" x14ac:dyDescent="0.25">
      <c r="A24" s="1" t="s">
        <v>37</v>
      </c>
      <c r="B24" s="2" t="s">
        <v>42</v>
      </c>
      <c r="C24" s="3" t="s">
        <v>29</v>
      </c>
      <c r="D24" s="3"/>
      <c r="E24" s="3">
        <v>5</v>
      </c>
      <c r="F24" s="7">
        <f t="shared" si="0"/>
        <v>0</v>
      </c>
      <c r="G24" s="7">
        <f t="shared" si="1"/>
        <v>0</v>
      </c>
    </row>
    <row r="25" spans="1:7" ht="30" x14ac:dyDescent="0.25">
      <c r="A25" s="1" t="s">
        <v>38</v>
      </c>
      <c r="B25" s="2" t="s">
        <v>43</v>
      </c>
      <c r="C25" s="3" t="s">
        <v>29</v>
      </c>
      <c r="D25" s="3"/>
      <c r="E25" s="3">
        <v>5</v>
      </c>
      <c r="F25" s="7">
        <f t="shared" si="0"/>
        <v>0</v>
      </c>
      <c r="G25" s="7">
        <f t="shared" si="1"/>
        <v>0</v>
      </c>
    </row>
    <row r="26" spans="1:7" ht="30" x14ac:dyDescent="0.25">
      <c r="A26" s="1" t="s">
        <v>39</v>
      </c>
      <c r="B26" s="2" t="s">
        <v>44</v>
      </c>
      <c r="C26" s="3" t="s">
        <v>29</v>
      </c>
      <c r="D26" s="3"/>
      <c r="E26" s="3">
        <v>5</v>
      </c>
      <c r="F26" s="7">
        <f t="shared" si="0"/>
        <v>0</v>
      </c>
      <c r="G26" s="7">
        <f t="shared" si="1"/>
        <v>0</v>
      </c>
    </row>
    <row r="27" spans="1:7" ht="30" x14ac:dyDescent="0.25">
      <c r="A27" s="1" t="s">
        <v>45</v>
      </c>
      <c r="B27" s="2" t="s">
        <v>72</v>
      </c>
      <c r="C27" s="3" t="s">
        <v>29</v>
      </c>
      <c r="D27" s="3"/>
      <c r="E27" s="3">
        <v>5</v>
      </c>
      <c r="F27" s="7">
        <f t="shared" si="0"/>
        <v>0</v>
      </c>
      <c r="G27" s="7">
        <f t="shared" si="1"/>
        <v>0</v>
      </c>
    </row>
    <row r="28" spans="1:7" x14ac:dyDescent="0.25">
      <c r="A28" s="1" t="s">
        <v>46</v>
      </c>
      <c r="B28" s="1" t="s">
        <v>48</v>
      </c>
      <c r="C28" s="3" t="s">
        <v>29</v>
      </c>
      <c r="D28" s="3"/>
      <c r="E28" s="4">
        <v>5000</v>
      </c>
      <c r="F28" s="7">
        <f t="shared" si="0"/>
        <v>0</v>
      </c>
      <c r="G28" s="7">
        <f t="shared" si="1"/>
        <v>0</v>
      </c>
    </row>
    <row r="29" spans="1:7" ht="30" x14ac:dyDescent="0.25">
      <c r="A29" s="1" t="s">
        <v>47</v>
      </c>
      <c r="B29" s="2" t="s">
        <v>50</v>
      </c>
      <c r="C29" s="3" t="s">
        <v>29</v>
      </c>
      <c r="D29" s="3"/>
      <c r="E29" s="3">
        <v>5</v>
      </c>
      <c r="F29" s="7">
        <f t="shared" si="0"/>
        <v>0</v>
      </c>
      <c r="G29" s="7">
        <f t="shared" si="1"/>
        <v>0</v>
      </c>
    </row>
    <row r="30" spans="1:7" ht="30" x14ac:dyDescent="0.25">
      <c r="A30" s="1" t="s">
        <v>49</v>
      </c>
      <c r="B30" s="2" t="s">
        <v>52</v>
      </c>
      <c r="C30" s="3" t="s">
        <v>29</v>
      </c>
      <c r="D30" s="3"/>
      <c r="E30" s="3">
        <v>5</v>
      </c>
      <c r="F30" s="7">
        <f t="shared" si="0"/>
        <v>0</v>
      </c>
      <c r="G30" s="7">
        <f t="shared" si="1"/>
        <v>0</v>
      </c>
    </row>
    <row r="31" spans="1:7" ht="30" x14ac:dyDescent="0.25">
      <c r="A31" s="1" t="s">
        <v>51</v>
      </c>
      <c r="B31" s="2" t="s">
        <v>54</v>
      </c>
      <c r="C31" s="3" t="s">
        <v>29</v>
      </c>
      <c r="D31" s="3"/>
      <c r="E31" s="3">
        <v>5</v>
      </c>
      <c r="F31" s="7">
        <f t="shared" si="0"/>
        <v>0</v>
      </c>
      <c r="G31" s="7">
        <f t="shared" si="1"/>
        <v>0</v>
      </c>
    </row>
    <row r="32" spans="1:7" ht="30" x14ac:dyDescent="0.25">
      <c r="A32" s="1" t="s">
        <v>53</v>
      </c>
      <c r="B32" s="16" t="s">
        <v>55</v>
      </c>
      <c r="C32" s="17" t="s">
        <v>29</v>
      </c>
      <c r="D32" s="17"/>
      <c r="E32" s="17">
        <v>5</v>
      </c>
      <c r="F32" s="7">
        <f t="shared" si="0"/>
        <v>0</v>
      </c>
      <c r="G32" s="7">
        <f t="shared" si="1"/>
        <v>0</v>
      </c>
    </row>
    <row r="33" spans="1:7" ht="15.75" x14ac:dyDescent="0.25">
      <c r="A33" s="26" t="s">
        <v>73</v>
      </c>
      <c r="B33" s="27"/>
      <c r="C33" s="27"/>
      <c r="D33" s="27"/>
      <c r="E33" s="27"/>
      <c r="F33" s="7">
        <f>SUM(F7:F32)</f>
        <v>0</v>
      </c>
      <c r="G33" s="7">
        <f>SUM(G7:G32)</f>
        <v>0</v>
      </c>
    </row>
    <row r="34" spans="1:7" ht="15.75" x14ac:dyDescent="0.25">
      <c r="A34" s="24" t="s">
        <v>74</v>
      </c>
      <c r="B34" s="25"/>
      <c r="C34" s="25"/>
      <c r="D34" s="25"/>
      <c r="E34" s="25"/>
      <c r="F34" s="19">
        <f>SUM(F33*1.2)</f>
        <v>0</v>
      </c>
      <c r="G34" s="19">
        <f>SUM(G33*1.2)</f>
        <v>0</v>
      </c>
    </row>
    <row r="36" spans="1:7" ht="27" customHeight="1" x14ac:dyDescent="0.25">
      <c r="A36" s="6"/>
      <c r="B36" s="6"/>
      <c r="C36" s="11"/>
      <c r="D36" s="11"/>
      <c r="E36" s="11"/>
      <c r="F36" s="11"/>
    </row>
    <row r="37" spans="1:7" x14ac:dyDescent="0.25">
      <c r="A37" s="6"/>
      <c r="B37" s="6"/>
      <c r="C37" s="11"/>
      <c r="D37" s="11"/>
      <c r="E37" s="11"/>
      <c r="F37" s="11"/>
    </row>
    <row r="38" spans="1:7" x14ac:dyDescent="0.25">
      <c r="A38" s="6"/>
      <c r="B38" s="33" t="s">
        <v>70</v>
      </c>
      <c r="C38" s="33"/>
      <c r="D38" s="33"/>
      <c r="E38" s="33"/>
      <c r="F38" s="11"/>
    </row>
    <row r="39" spans="1:7" ht="30" x14ac:dyDescent="0.25">
      <c r="A39" s="12" t="s">
        <v>0</v>
      </c>
      <c r="B39" s="12" t="s">
        <v>65</v>
      </c>
      <c r="C39" s="13" t="s">
        <v>64</v>
      </c>
      <c r="D39" s="14"/>
      <c r="E39" s="11"/>
      <c r="F39" s="11"/>
    </row>
    <row r="40" spans="1:7" x14ac:dyDescent="0.25">
      <c r="A40" s="1" t="s">
        <v>5</v>
      </c>
      <c r="B40" s="1" t="s">
        <v>75</v>
      </c>
      <c r="C40" s="7">
        <f>SUM(G34)</f>
        <v>0</v>
      </c>
      <c r="D40" s="15"/>
      <c r="E40" s="11"/>
      <c r="F40" s="11"/>
    </row>
    <row r="41" spans="1:7" ht="45.75" thickBot="1" x14ac:dyDescent="0.3">
      <c r="A41" s="1" t="s">
        <v>6</v>
      </c>
      <c r="B41" s="2" t="s">
        <v>71</v>
      </c>
      <c r="C41" s="3"/>
      <c r="D41" s="15"/>
      <c r="E41" s="11"/>
      <c r="F41" s="11"/>
    </row>
    <row r="42" spans="1:7" ht="83.25" customHeight="1" thickBot="1" x14ac:dyDescent="0.3">
      <c r="A42" s="34" t="s">
        <v>76</v>
      </c>
      <c r="B42" s="35"/>
      <c r="C42" s="12"/>
      <c r="D42" s="18"/>
    </row>
    <row r="46" spans="1:7" x14ac:dyDescent="0.25">
      <c r="A46" s="9" t="s">
        <v>59</v>
      </c>
      <c r="B46" s="9"/>
    </row>
    <row r="48" spans="1:7" x14ac:dyDescent="0.25">
      <c r="A48" s="31" t="s">
        <v>60</v>
      </c>
      <c r="B48" s="31"/>
      <c r="C48" s="31"/>
      <c r="D48" s="31"/>
      <c r="E48" s="31"/>
    </row>
    <row r="50" spans="1:5" x14ac:dyDescent="0.25">
      <c r="A50" s="31" t="s">
        <v>60</v>
      </c>
      <c r="B50" s="31"/>
      <c r="C50" s="31"/>
      <c r="D50" s="31"/>
      <c r="E50" s="31"/>
    </row>
    <row r="52" spans="1:5" x14ac:dyDescent="0.25">
      <c r="A52" s="31" t="s">
        <v>61</v>
      </c>
      <c r="B52" s="31"/>
      <c r="C52" s="31"/>
    </row>
    <row r="54" spans="1:5" x14ac:dyDescent="0.25">
      <c r="A54" s="31" t="s">
        <v>62</v>
      </c>
      <c r="B54" s="31"/>
      <c r="C54" s="31"/>
      <c r="D54" s="31"/>
    </row>
  </sheetData>
  <mergeCells count="18">
    <mergeCell ref="A48:E48"/>
    <mergeCell ref="A50:E50"/>
    <mergeCell ref="A52:C52"/>
    <mergeCell ref="A54:D54"/>
    <mergeCell ref="B3:E3"/>
    <mergeCell ref="B38:E38"/>
    <mergeCell ref="A42:B42"/>
    <mergeCell ref="A1:D1"/>
    <mergeCell ref="F5:F6"/>
    <mergeCell ref="G5:G6"/>
    <mergeCell ref="A34:E34"/>
    <mergeCell ref="A33:E33"/>
    <mergeCell ref="E5:E6"/>
    <mergeCell ref="D5:D6"/>
    <mergeCell ref="C5:C6"/>
    <mergeCell ref="B5:B6"/>
    <mergeCell ref="A5:A6"/>
    <mergeCell ref="B4:D4"/>
  </mergeCells>
  <pageMargins left="0.7" right="0.7" top="0.75" bottom="0.75" header="0.3" footer="0.3"/>
  <pageSetup paperSize="9" scale="7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"/>
  <sheetViews>
    <sheetView workbookViewId="0">
      <selection activeCell="C16" sqref="C16"/>
    </sheetView>
  </sheetViews>
  <sheetFormatPr defaultRowHeight="15" x14ac:dyDescent="0.25"/>
  <cols>
    <col min="2" max="2" width="6.140625" customWidth="1"/>
    <col min="3" max="3" width="18.5703125" customWidth="1"/>
    <col min="5" max="5" width="21" customWidth="1"/>
    <col min="7" max="7" width="17.28515625" customWidth="1"/>
  </cols>
  <sheetData>
    <row r="1" spans="2:6" x14ac:dyDescent="0.25">
      <c r="B1" s="6"/>
      <c r="C1" s="6"/>
      <c r="D1" s="5"/>
      <c r="E1" s="5"/>
      <c r="F1" s="5"/>
    </row>
    <row r="2" spans="2:6" x14ac:dyDescent="0.25">
      <c r="B2" s="6"/>
      <c r="C2" s="6"/>
      <c r="D2" s="5"/>
      <c r="E2" s="5"/>
      <c r="F2" s="5"/>
    </row>
  </sheetData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2018-07-09T10:15:13Z</dcterms:modified>
</cp:coreProperties>
</file>