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F68" i="1" l="1"/>
  <c r="F69" i="1" s="1"/>
  <c r="F67" i="1"/>
  <c r="F66" i="1"/>
  <c r="H66" i="1"/>
  <c r="H67" i="1"/>
  <c r="H68" i="1"/>
  <c r="F65" i="1"/>
  <c r="H65" i="1"/>
  <c r="H69" i="1"/>
  <c r="F63" i="1" l="1"/>
  <c r="H63" i="1" s="1"/>
  <c r="F60" i="1" l="1"/>
  <c r="H60" i="1" s="1"/>
  <c r="F41" i="1"/>
  <c r="H41" i="1" s="1"/>
  <c r="F13" i="1" l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1" i="1"/>
  <c r="H61" i="1" s="1"/>
  <c r="F62" i="1"/>
  <c r="H62" i="1" s="1"/>
  <c r="F64" i="1"/>
  <c r="H64" i="1" s="1"/>
  <c r="G69" i="1" l="1"/>
</calcChain>
</file>

<file path=xl/sharedStrings.xml><?xml version="1.0" encoding="utf-8"?>
<sst xmlns="http://schemas.openxmlformats.org/spreadsheetml/2006/main" count="183" uniqueCount="129">
  <si>
    <t>P.č.</t>
  </si>
  <si>
    <t>MJ</t>
  </si>
  <si>
    <t>Cena celkom s DPH</t>
  </si>
  <si>
    <t>1.</t>
  </si>
  <si>
    <t>2.</t>
  </si>
  <si>
    <t>kus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</si>
  <si>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</si>
  <si>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</si>
  <si>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</si>
  <si>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</si>
  <si>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</si>
  <si>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</si>
  <si>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</si>
  <si>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</si>
  <si>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</si>
  <si>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</si>
  <si>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</si>
  <si>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</si>
  <si>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</si>
  <si>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</si>
  <si>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</si>
  <si>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</si>
  <si>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</si>
  <si>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</si>
  <si>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</si>
  <si>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</si>
  <si>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</si>
  <si>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</si>
  <si>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</si>
  <si>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</si>
  <si>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</si>
  <si>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Predmet obstarávania</t>
  </si>
  <si>
    <t>Cena za MJ bez DPH</t>
  </si>
  <si>
    <t>Cena celkom bez DPH</t>
  </si>
  <si>
    <t xml:space="preserve">3. </t>
  </si>
  <si>
    <t>Predpokladané množstvo MJ za rok</t>
  </si>
  <si>
    <t>rýľ špicatý oceľový s násadou</t>
  </si>
  <si>
    <t>krompáč dvojstranný 2,5 kg s násadou</t>
  </si>
  <si>
    <t>kladivo zámočnícke s drevenou násadou 1 kg/2 kg</t>
  </si>
  <si>
    <t>kliešte kombinované 160 mm</t>
  </si>
  <si>
    <t>nitovacie kliešte oceľové</t>
  </si>
  <si>
    <t>nožnice na živý plot 550 mm</t>
  </si>
  <si>
    <t>fúrik - objem korby 60 l</t>
  </si>
  <si>
    <t>vedro kovové pozinkované 14 l</t>
  </si>
  <si>
    <t>štiepacie kliešte 250 mm</t>
  </si>
  <si>
    <t>Spolu</t>
  </si>
  <si>
    <t>kosa komplet (kosisko, kosa, nákovka)</t>
  </si>
  <si>
    <t>balenie</t>
  </si>
  <si>
    <t>segerove kliešte priame vnútorné 325</t>
  </si>
  <si>
    <t>segerove kliešte vnútorné ohnuté 325</t>
  </si>
  <si>
    <t>segerove kliešte priame vonkajšie 325</t>
  </si>
  <si>
    <t>segerove kliešte ohnuté vonkajšie 325</t>
  </si>
  <si>
    <t>rašpľa obdĺžniková stolárska 200/2</t>
  </si>
  <si>
    <t>rezač skla diamantový</t>
  </si>
  <si>
    <t>nožnice na plech, prevodove 255</t>
  </si>
  <si>
    <t>dlabacie dláta rovné, min. 3 ks v balení</t>
  </si>
  <si>
    <t>skrutkovač plochý min. 3 ks v balení</t>
  </si>
  <si>
    <t>skrutkovač krížový min. 3 ks v balení</t>
  </si>
  <si>
    <t>30.</t>
  </si>
  <si>
    <t>31.</t>
  </si>
  <si>
    <t>32.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</si>
  <si>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</si>
  <si>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</si>
  <si>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</si>
  <si>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</si>
  <si>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</si>
  <si>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</si>
  <si>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</si>
  <si>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</si>
  <si>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</si>
  <si>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</si>
  <si>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</si>
  <si>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</si>
  <si>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</si>
  <si>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pilník obdlžnikový min. 3 ks v balení</t>
  </si>
  <si>
    <t>motyka špicatá stredná s násadou 170x190</t>
  </si>
  <si>
    <t>drevené násady na náradie - motyka</t>
  </si>
  <si>
    <t>drevené násady na náradie - lopata</t>
  </si>
  <si>
    <t>drevené násady na náradie - rýľ</t>
  </si>
  <si>
    <t>drevené násady na náradie - krompáč</t>
  </si>
  <si>
    <t>drevené násady na náradie - sekera</t>
  </si>
  <si>
    <t>špachľa oceľová 80 mm</t>
  </si>
  <si>
    <t>kladivo zámočnícke s drevenou násadou, 200 g</t>
  </si>
  <si>
    <t>kladivo zámočnícke s drevenou násadou, 300 g</t>
  </si>
  <si>
    <t>kladivo zámočnícke s drevenou násadou,  400 g</t>
  </si>
  <si>
    <t>kladivo zámočnícke s drevenou násadou, 500 g</t>
  </si>
  <si>
    <t>33.</t>
  </si>
  <si>
    <t>34.</t>
  </si>
  <si>
    <t>35.</t>
  </si>
  <si>
    <t>36.</t>
  </si>
  <si>
    <t>rýľ úzky dlhý oceľový s násadou-štychar</t>
  </si>
  <si>
    <t>lopata oceľová malá s násadou</t>
  </si>
  <si>
    <r>
      <t xml:space="preserve">sekera štiepacia malá </t>
    </r>
    <r>
      <rPr>
        <sz val="8"/>
        <rFont val="Times New Roman"/>
        <family val="1"/>
        <charset val="238"/>
      </rPr>
      <t>s násadou - 600g</t>
    </r>
  </si>
  <si>
    <t>nožnice záhradné univerzálne</t>
  </si>
  <si>
    <t>pilka na drevo malá rámová oblúková min. 600 mm</t>
  </si>
  <si>
    <t>kartáč oceľový drevený 300 mm</t>
  </si>
  <si>
    <t>vidly na seno s násadou</t>
  </si>
  <si>
    <t>sekera štiepacia veľká s násadou - 1200 g</t>
  </si>
  <si>
    <t>sekera štiepacia (káľačka) s násadou - 2 kg</t>
  </si>
  <si>
    <t>Cenová ponuka</t>
  </si>
  <si>
    <t>Príloha k výzve na predloženie cenovej ponuky</t>
  </si>
  <si>
    <t>Identifikačné údaje uchádzača: ....................................................</t>
  </si>
  <si>
    <t>....................................................</t>
  </si>
  <si>
    <t xml:space="preserve">Telefón: .............................   </t>
  </si>
  <si>
    <t>E-mail: ........................................</t>
  </si>
  <si>
    <t>hrable železné s násadou, min. 14 zubov</t>
  </si>
  <si>
    <t>sekáč na ľad s násadou, 200 mm</t>
  </si>
  <si>
    <t>odhrňovač snehu s násadou - Al min. 50 x 38 cm</t>
  </si>
  <si>
    <t>zmeták priemyselný s násadou zatlkaný PVC vlas min. š.300 mm</t>
  </si>
  <si>
    <t>nožnice na silné konáre prevodové háková hlava do priemeru 50 mm</t>
  </si>
  <si>
    <t>fúrik s lamelovou korbou - objem korby 140 l</t>
  </si>
  <si>
    <t>50.</t>
  </si>
  <si>
    <t>51.</t>
  </si>
  <si>
    <t>52.</t>
  </si>
  <si>
    <t>lopata hliniková malá s násadou,hr. plechu 2 mm</t>
  </si>
  <si>
    <t>lopata hliniková veľká s násadou, hr. plechu 2 mm</t>
  </si>
  <si>
    <t>hrable, drevené s násadou, min.16 zubov</t>
  </si>
  <si>
    <t>hrable umelohmotné oblúkovité na trávu s násadou</t>
  </si>
  <si>
    <t>drotená kefa, oceľový drot</t>
  </si>
  <si>
    <r>
      <t xml:space="preserve">Názov zákazky: </t>
    </r>
    <r>
      <rPr>
        <b/>
        <sz val="14"/>
        <color theme="1"/>
        <rFont val="Times New Roman"/>
        <family val="1"/>
        <charset val="238"/>
      </rPr>
      <t>Manuálne náradie - 2019</t>
    </r>
  </si>
  <si>
    <r>
      <t xml:space="preserve">        </t>
    </r>
    <r>
      <rPr>
        <b/>
        <sz val="12"/>
        <color theme="1"/>
        <rFont val="Times New Roman"/>
        <family val="1"/>
        <charset val="238"/>
      </rPr>
      <t xml:space="preserve"> Dátum: ....................                    Podpis uchádzača: .....................      </t>
    </r>
    <r>
      <rPr>
        <b/>
        <sz val="11"/>
        <color theme="1"/>
        <rFont val="Times New Roman"/>
        <family val="1"/>
        <charset val="238"/>
      </rPr>
      <t xml:space="preserve">   </t>
    </r>
    <r>
      <rPr>
        <sz val="11"/>
        <color theme="1"/>
        <rFont val="Times New Roman"/>
        <family val="1"/>
        <charset val="238"/>
      </rPr>
      <t xml:space="preserve">                                                   </t>
    </r>
  </si>
  <si>
    <t>53.</t>
  </si>
  <si>
    <t>54.</t>
  </si>
  <si>
    <t>55.</t>
  </si>
  <si>
    <t>56.</t>
  </si>
  <si>
    <t>metla pvc</t>
  </si>
  <si>
    <t>metla ciroková</t>
  </si>
  <si>
    <t>lopatka s metličkou</t>
  </si>
  <si>
    <t>vedro PVC 10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</si>
</sst>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workbookViewId="0">
      <selection activeCell="P69" sqref="P69"/>
    </sheetView>
  </sheetViews>
  <sheetFormatPr defaultRowHeight="15" x14ac:dyDescent="0.25"/>
  <cols>
    <col min="1" max="1" width="3.140625" style="3" customWidth="1"/>
    <col min="2" max="2" width="26.140625" style="3" customWidth="1"/>
    <col min="3" max="3" width="8.5703125" style="3" customWidth="1"/>
    <col min="4" max="4" width="13.7109375" style="4" customWidth="1"/>
    <col min="5" max="5" width="12.140625" style="4" customWidth="1"/>
    <col min="6" max="6" width="10.85546875" style="4" bestFit="1" customWidth="1"/>
    <col min="7" max="7" width="17.85546875" style="4" hidden="1" customWidth="1"/>
    <col min="8" max="8" width="11.28515625" style="3" customWidth="1"/>
    <col min="9" max="16384" width="9.140625" style="3"/>
  </cols>
  <sheetData>
    <row r="1" spans="1:8" x14ac:dyDescent="0.25">
      <c r="A1" s="25" t="s">
        <v>100</v>
      </c>
      <c r="B1" s="1"/>
    </row>
    <row r="3" spans="1:8" ht="22.5" x14ac:dyDescent="0.25">
      <c r="B3" s="24" t="s">
        <v>99</v>
      </c>
    </row>
    <row r="4" spans="1:8" ht="15" customHeight="1" x14ac:dyDescent="0.25">
      <c r="B4" s="24"/>
    </row>
    <row r="5" spans="1:8" ht="13.5" customHeight="1" x14ac:dyDescent="0.25">
      <c r="B5" s="24"/>
    </row>
    <row r="6" spans="1:8" ht="18.75" x14ac:dyDescent="0.25">
      <c r="B6" s="3" t="s">
        <v>119</v>
      </c>
    </row>
    <row r="8" spans="1:8" x14ac:dyDescent="0.25">
      <c r="B8" s="3" t="s">
        <v>101</v>
      </c>
    </row>
    <row r="9" spans="1:8" x14ac:dyDescent="0.25">
      <c r="C9" s="3" t="s">
        <v>102</v>
      </c>
    </row>
    <row r="10" spans="1:8" x14ac:dyDescent="0.25">
      <c r="B10" s="3" t="s">
        <v>103</v>
      </c>
      <c r="C10" s="3" t="s">
        <v>104</v>
      </c>
    </row>
    <row r="11" spans="1:8" ht="15.75" thickBot="1" x14ac:dyDescent="0.3"/>
    <row r="12" spans="1:8" ht="37.5" customHeight="1" thickBot="1" x14ac:dyDescent="0.3">
      <c r="A12" s="10" t="s">
        <v>0</v>
      </c>
      <c r="B12" s="11" t="s">
        <v>31</v>
      </c>
      <c r="C12" s="11" t="s">
        <v>1</v>
      </c>
      <c r="D12" s="20" t="s">
        <v>35</v>
      </c>
      <c r="E12" s="20" t="s">
        <v>32</v>
      </c>
      <c r="F12" s="20" t="s">
        <v>33</v>
      </c>
      <c r="G12" s="16"/>
      <c r="H12" s="21" t="s">
        <v>2</v>
      </c>
    </row>
    <row r="13" spans="1:8" s="2" customFormat="1" x14ac:dyDescent="0.25">
      <c r="A13" s="9" t="s">
        <v>3</v>
      </c>
      <c r="B13" s="7" t="s">
        <v>36</v>
      </c>
      <c r="C13" s="12" t="s">
        <v>5</v>
      </c>
      <c r="D13" s="12">
        <v>70</v>
      </c>
      <c r="E13" s="12"/>
      <c r="F13" s="12">
        <f t="shared" ref="F13:F68" si="0">SUM(D13*E13)</f>
        <v>0</v>
      </c>
      <c r="G13" s="17"/>
      <c r="H13" s="18">
        <f t="shared" ref="H13:H68" si="1">SUM(F13*1.2)</f>
        <v>0</v>
      </c>
    </row>
    <row r="14" spans="1:8" s="2" customFormat="1" ht="22.5" x14ac:dyDescent="0.25">
      <c r="A14" s="6" t="s">
        <v>4</v>
      </c>
      <c r="B14" s="14" t="s">
        <v>90</v>
      </c>
      <c r="C14" s="13" t="s">
        <v>5</v>
      </c>
      <c r="D14" s="13">
        <v>35</v>
      </c>
      <c r="E14" s="13"/>
      <c r="F14" s="13">
        <f t="shared" si="0"/>
        <v>0</v>
      </c>
      <c r="G14" s="17"/>
      <c r="H14" s="18">
        <f t="shared" si="1"/>
        <v>0</v>
      </c>
    </row>
    <row r="15" spans="1:8" s="2" customFormat="1" ht="22.5" x14ac:dyDescent="0.25">
      <c r="A15" s="6" t="s">
        <v>34</v>
      </c>
      <c r="B15" s="14" t="s">
        <v>114</v>
      </c>
      <c r="C15" s="13" t="s">
        <v>5</v>
      </c>
      <c r="D15" s="13">
        <v>210</v>
      </c>
      <c r="E15" s="13"/>
      <c r="F15" s="13">
        <f t="shared" si="0"/>
        <v>0</v>
      </c>
      <c r="G15" s="17"/>
      <c r="H15" s="18">
        <f t="shared" si="1"/>
        <v>0</v>
      </c>
    </row>
    <row r="16" spans="1:8" s="2" customFormat="1" ht="22.5" x14ac:dyDescent="0.25">
      <c r="A16" s="6" t="s">
        <v>6</v>
      </c>
      <c r="B16" s="14" t="s">
        <v>115</v>
      </c>
      <c r="C16" s="13" t="s">
        <v>5</v>
      </c>
      <c r="D16" s="13">
        <v>210</v>
      </c>
      <c r="E16" s="13"/>
      <c r="F16" s="13">
        <f t="shared" si="0"/>
        <v>0</v>
      </c>
      <c r="G16" s="17"/>
      <c r="H16" s="18">
        <f t="shared" si="1"/>
        <v>0</v>
      </c>
    </row>
    <row r="17" spans="1:8" s="2" customFormat="1" x14ac:dyDescent="0.25">
      <c r="A17" s="6" t="s">
        <v>7</v>
      </c>
      <c r="B17" s="14" t="s">
        <v>91</v>
      </c>
      <c r="C17" s="13" t="s">
        <v>5</v>
      </c>
      <c r="D17" s="13">
        <v>50</v>
      </c>
      <c r="E17" s="13"/>
      <c r="F17" s="13">
        <f t="shared" si="0"/>
        <v>0</v>
      </c>
      <c r="G17" s="17"/>
      <c r="H17" s="18">
        <f t="shared" si="1"/>
        <v>0</v>
      </c>
    </row>
    <row r="18" spans="1:8" s="2" customFormat="1" ht="22.5" x14ac:dyDescent="0.25">
      <c r="A18" s="6" t="s">
        <v>8</v>
      </c>
      <c r="B18" s="14" t="s">
        <v>37</v>
      </c>
      <c r="C18" s="13" t="s">
        <v>5</v>
      </c>
      <c r="D18" s="13">
        <v>26</v>
      </c>
      <c r="E18" s="13"/>
      <c r="F18" s="13">
        <f t="shared" si="0"/>
        <v>0</v>
      </c>
      <c r="G18" s="17"/>
      <c r="H18" s="18">
        <f t="shared" si="1"/>
        <v>0</v>
      </c>
    </row>
    <row r="19" spans="1:8" s="2" customFormat="1" ht="22.5" x14ac:dyDescent="0.25">
      <c r="A19" s="6" t="s">
        <v>9</v>
      </c>
      <c r="B19" s="23" t="s">
        <v>75</v>
      </c>
      <c r="C19" s="13" t="s">
        <v>5</v>
      </c>
      <c r="D19" s="13">
        <v>200</v>
      </c>
      <c r="E19" s="13"/>
      <c r="F19" s="13">
        <f t="shared" si="0"/>
        <v>0</v>
      </c>
      <c r="G19" s="17"/>
      <c r="H19" s="18">
        <f t="shared" si="1"/>
        <v>0</v>
      </c>
    </row>
    <row r="20" spans="1:8" s="2" customFormat="1" x14ac:dyDescent="0.25">
      <c r="A20" s="6" t="s">
        <v>10</v>
      </c>
      <c r="B20" s="23" t="s">
        <v>76</v>
      </c>
      <c r="C20" s="13" t="s">
        <v>5</v>
      </c>
      <c r="D20" s="13">
        <v>35</v>
      </c>
      <c r="E20" s="13"/>
      <c r="F20" s="13">
        <f t="shared" si="0"/>
        <v>0</v>
      </c>
      <c r="G20" s="17"/>
      <c r="H20" s="18">
        <f t="shared" si="1"/>
        <v>0</v>
      </c>
    </row>
    <row r="21" spans="1:8" s="2" customFormat="1" x14ac:dyDescent="0.25">
      <c r="A21" s="6" t="s">
        <v>11</v>
      </c>
      <c r="B21" s="23" t="s">
        <v>77</v>
      </c>
      <c r="C21" s="13" t="s">
        <v>5</v>
      </c>
      <c r="D21" s="13">
        <v>35</v>
      </c>
      <c r="E21" s="13"/>
      <c r="F21" s="13">
        <f t="shared" si="0"/>
        <v>0</v>
      </c>
      <c r="G21" s="17"/>
      <c r="H21" s="18">
        <f t="shared" si="1"/>
        <v>0</v>
      </c>
    </row>
    <row r="22" spans="1:8" s="2" customFormat="1" x14ac:dyDescent="0.25">
      <c r="A22" s="6" t="s">
        <v>12</v>
      </c>
      <c r="B22" s="23" t="s">
        <v>78</v>
      </c>
      <c r="C22" s="13" t="s">
        <v>5</v>
      </c>
      <c r="D22" s="13">
        <v>35</v>
      </c>
      <c r="E22" s="13"/>
      <c r="F22" s="13">
        <f t="shared" si="0"/>
        <v>0</v>
      </c>
      <c r="G22" s="17"/>
      <c r="H22" s="18">
        <f t="shared" si="1"/>
        <v>0</v>
      </c>
    </row>
    <row r="23" spans="1:8" s="2" customFormat="1" x14ac:dyDescent="0.25">
      <c r="A23" s="6" t="s">
        <v>13</v>
      </c>
      <c r="B23" s="23" t="s">
        <v>79</v>
      </c>
      <c r="C23" s="13" t="s">
        <v>5</v>
      </c>
      <c r="D23" s="13">
        <v>25</v>
      </c>
      <c r="E23" s="13"/>
      <c r="F23" s="13">
        <f t="shared" si="0"/>
        <v>0</v>
      </c>
      <c r="G23" s="17"/>
      <c r="H23" s="18">
        <f t="shared" si="1"/>
        <v>0</v>
      </c>
    </row>
    <row r="24" spans="1:8" s="2" customFormat="1" x14ac:dyDescent="0.25">
      <c r="A24" s="6" t="s">
        <v>14</v>
      </c>
      <c r="B24" s="23" t="s">
        <v>80</v>
      </c>
      <c r="C24" s="13" t="s">
        <v>5</v>
      </c>
      <c r="D24" s="13">
        <v>15</v>
      </c>
      <c r="E24" s="13"/>
      <c r="F24" s="13">
        <f t="shared" si="0"/>
        <v>0</v>
      </c>
      <c r="G24" s="17"/>
      <c r="H24" s="18">
        <f t="shared" si="1"/>
        <v>0</v>
      </c>
    </row>
    <row r="25" spans="1:8" s="2" customFormat="1" ht="22.5" x14ac:dyDescent="0.25">
      <c r="A25" s="6" t="s">
        <v>15</v>
      </c>
      <c r="B25" s="14" t="s">
        <v>116</v>
      </c>
      <c r="C25" s="13" t="s">
        <v>5</v>
      </c>
      <c r="D25" s="13">
        <v>130</v>
      </c>
      <c r="E25" s="13"/>
      <c r="F25" s="13">
        <f t="shared" si="0"/>
        <v>0</v>
      </c>
      <c r="G25" s="17"/>
      <c r="H25" s="18">
        <f t="shared" si="1"/>
        <v>0</v>
      </c>
    </row>
    <row r="26" spans="1:8" s="2" customFormat="1" ht="22.5" x14ac:dyDescent="0.25">
      <c r="A26" s="6" t="s">
        <v>16</v>
      </c>
      <c r="B26" s="14" t="s">
        <v>117</v>
      </c>
      <c r="C26" s="13" t="s">
        <v>5</v>
      </c>
      <c r="D26" s="13">
        <v>200</v>
      </c>
      <c r="E26" s="13"/>
      <c r="F26" s="13">
        <f t="shared" si="0"/>
        <v>0</v>
      </c>
      <c r="G26" s="17"/>
      <c r="H26" s="18">
        <f t="shared" si="1"/>
        <v>0</v>
      </c>
    </row>
    <row r="27" spans="1:8" s="2" customFormat="1" ht="22.5" x14ac:dyDescent="0.25">
      <c r="A27" s="6" t="s">
        <v>17</v>
      </c>
      <c r="B27" s="14" t="s">
        <v>105</v>
      </c>
      <c r="C27" s="13" t="s">
        <v>5</v>
      </c>
      <c r="D27" s="13">
        <v>110</v>
      </c>
      <c r="E27" s="13"/>
      <c r="F27" s="13">
        <f t="shared" si="0"/>
        <v>0</v>
      </c>
      <c r="G27" s="17"/>
      <c r="H27" s="18">
        <f t="shared" si="1"/>
        <v>0</v>
      </c>
    </row>
    <row r="28" spans="1:8" s="2" customFormat="1" ht="22.5" x14ac:dyDescent="0.25">
      <c r="A28" s="6" t="s">
        <v>18</v>
      </c>
      <c r="B28" s="14" t="s">
        <v>46</v>
      </c>
      <c r="C28" s="13" t="s">
        <v>5</v>
      </c>
      <c r="D28" s="13">
        <v>20</v>
      </c>
      <c r="E28" s="13"/>
      <c r="F28" s="13">
        <f t="shared" si="0"/>
        <v>0</v>
      </c>
      <c r="G28" s="17"/>
      <c r="H28" s="18">
        <f t="shared" si="1"/>
        <v>0</v>
      </c>
    </row>
    <row r="29" spans="1:8" s="2" customFormat="1" ht="22.5" x14ac:dyDescent="0.25">
      <c r="A29" s="6" t="s">
        <v>19</v>
      </c>
      <c r="B29" s="14" t="s">
        <v>92</v>
      </c>
      <c r="C29" s="13" t="s">
        <v>5</v>
      </c>
      <c r="D29" s="13">
        <v>9</v>
      </c>
      <c r="E29" s="13"/>
      <c r="F29" s="13">
        <f t="shared" si="0"/>
        <v>0</v>
      </c>
      <c r="G29" s="17"/>
      <c r="H29" s="18">
        <f t="shared" si="1"/>
        <v>0</v>
      </c>
    </row>
    <row r="30" spans="1:8" s="2" customFormat="1" ht="22.5" x14ac:dyDescent="0.25">
      <c r="A30" s="6" t="s">
        <v>20</v>
      </c>
      <c r="B30" s="14" t="s">
        <v>97</v>
      </c>
      <c r="C30" s="13" t="s">
        <v>5</v>
      </c>
      <c r="D30" s="13">
        <v>6</v>
      </c>
      <c r="E30" s="13"/>
      <c r="F30" s="13">
        <f t="shared" si="0"/>
        <v>0</v>
      </c>
      <c r="G30" s="17"/>
      <c r="H30" s="18">
        <f t="shared" si="1"/>
        <v>0</v>
      </c>
    </row>
    <row r="31" spans="1:8" s="2" customFormat="1" ht="22.5" x14ac:dyDescent="0.25">
      <c r="A31" s="6" t="s">
        <v>21</v>
      </c>
      <c r="B31" s="14" t="s">
        <v>98</v>
      </c>
      <c r="C31" s="13" t="s">
        <v>5</v>
      </c>
      <c r="D31" s="13">
        <v>6</v>
      </c>
      <c r="E31" s="13"/>
      <c r="F31" s="13">
        <f t="shared" si="0"/>
        <v>0</v>
      </c>
      <c r="G31" s="17"/>
      <c r="H31" s="18">
        <f t="shared" si="1"/>
        <v>0</v>
      </c>
    </row>
    <row r="32" spans="1:8" s="2" customFormat="1" x14ac:dyDescent="0.25">
      <c r="A32" s="6" t="s">
        <v>22</v>
      </c>
      <c r="B32" s="14" t="s">
        <v>106</v>
      </c>
      <c r="C32" s="13" t="s">
        <v>5</v>
      </c>
      <c r="D32" s="13">
        <v>60</v>
      </c>
      <c r="E32" s="13"/>
      <c r="F32" s="13">
        <f t="shared" si="0"/>
        <v>0</v>
      </c>
      <c r="G32" s="17"/>
      <c r="H32" s="18">
        <f t="shared" si="1"/>
        <v>0</v>
      </c>
    </row>
    <row r="33" spans="1:8" s="2" customFormat="1" ht="22.5" x14ac:dyDescent="0.25">
      <c r="A33" s="6" t="s">
        <v>23</v>
      </c>
      <c r="B33" s="14" t="s">
        <v>82</v>
      </c>
      <c r="C33" s="13" t="s">
        <v>5</v>
      </c>
      <c r="D33" s="13">
        <v>6</v>
      </c>
      <c r="E33" s="13"/>
      <c r="F33" s="13">
        <f t="shared" si="0"/>
        <v>0</v>
      </c>
      <c r="G33" s="17"/>
      <c r="H33" s="18">
        <f t="shared" si="1"/>
        <v>0</v>
      </c>
    </row>
    <row r="34" spans="1:8" s="2" customFormat="1" ht="22.5" x14ac:dyDescent="0.25">
      <c r="A34" s="6" t="s">
        <v>24</v>
      </c>
      <c r="B34" s="14" t="s">
        <v>83</v>
      </c>
      <c r="C34" s="13" t="s">
        <v>5</v>
      </c>
      <c r="D34" s="13">
        <v>4</v>
      </c>
      <c r="E34" s="13"/>
      <c r="F34" s="13">
        <f t="shared" si="0"/>
        <v>0</v>
      </c>
      <c r="G34" s="17"/>
      <c r="H34" s="18">
        <f t="shared" si="1"/>
        <v>0</v>
      </c>
    </row>
    <row r="35" spans="1:8" s="2" customFormat="1" ht="22.5" x14ac:dyDescent="0.25">
      <c r="A35" s="6" t="s">
        <v>25</v>
      </c>
      <c r="B35" s="14" t="s">
        <v>84</v>
      </c>
      <c r="C35" s="13" t="s">
        <v>5</v>
      </c>
      <c r="D35" s="13">
        <v>4</v>
      </c>
      <c r="E35" s="13"/>
      <c r="F35" s="13">
        <f t="shared" si="0"/>
        <v>0</v>
      </c>
      <c r="G35" s="17"/>
      <c r="H35" s="18">
        <f t="shared" si="1"/>
        <v>0</v>
      </c>
    </row>
    <row r="36" spans="1:8" s="2" customFormat="1" ht="22.5" x14ac:dyDescent="0.25">
      <c r="A36" s="6" t="s">
        <v>26</v>
      </c>
      <c r="B36" s="14" t="s">
        <v>85</v>
      </c>
      <c r="C36" s="13" t="s">
        <v>5</v>
      </c>
      <c r="D36" s="13">
        <v>2</v>
      </c>
      <c r="E36" s="13"/>
      <c r="F36" s="13">
        <f t="shared" si="0"/>
        <v>0</v>
      </c>
      <c r="G36" s="17"/>
      <c r="H36" s="18">
        <f t="shared" si="1"/>
        <v>0</v>
      </c>
    </row>
    <row r="37" spans="1:8" s="2" customFormat="1" ht="22.5" x14ac:dyDescent="0.25">
      <c r="A37" s="6" t="s">
        <v>27</v>
      </c>
      <c r="B37" s="14" t="s">
        <v>38</v>
      </c>
      <c r="C37" s="13" t="s">
        <v>5</v>
      </c>
      <c r="D37" s="13">
        <v>5</v>
      </c>
      <c r="E37" s="13"/>
      <c r="F37" s="13">
        <f t="shared" si="0"/>
        <v>0</v>
      </c>
      <c r="G37" s="17"/>
      <c r="H37" s="18">
        <f t="shared" si="1"/>
        <v>0</v>
      </c>
    </row>
    <row r="38" spans="1:8" s="2" customFormat="1" x14ac:dyDescent="0.25">
      <c r="A38" s="6" t="s">
        <v>28</v>
      </c>
      <c r="B38" s="14" t="s">
        <v>39</v>
      </c>
      <c r="C38" s="13" t="s">
        <v>5</v>
      </c>
      <c r="D38" s="13">
        <v>7</v>
      </c>
      <c r="E38" s="13"/>
      <c r="F38" s="13">
        <f t="shared" si="0"/>
        <v>0</v>
      </c>
      <c r="G38" s="17"/>
      <c r="H38" s="18">
        <f t="shared" si="1"/>
        <v>0</v>
      </c>
    </row>
    <row r="39" spans="1:8" s="2" customFormat="1" x14ac:dyDescent="0.25">
      <c r="A39" s="6" t="s">
        <v>29</v>
      </c>
      <c r="B39" s="14" t="s">
        <v>40</v>
      </c>
      <c r="C39" s="13" t="s">
        <v>5</v>
      </c>
      <c r="D39" s="13">
        <v>7</v>
      </c>
      <c r="E39" s="13"/>
      <c r="F39" s="13">
        <f t="shared" si="0"/>
        <v>0</v>
      </c>
      <c r="G39" s="17"/>
      <c r="H39" s="18">
        <f t="shared" si="1"/>
        <v>0</v>
      </c>
    </row>
    <row r="40" spans="1:8" s="2" customFormat="1" x14ac:dyDescent="0.25">
      <c r="A40" s="6" t="s">
        <v>30</v>
      </c>
      <c r="B40" s="14" t="s">
        <v>93</v>
      </c>
      <c r="C40" s="13" t="s">
        <v>5</v>
      </c>
      <c r="D40" s="13">
        <v>10</v>
      </c>
      <c r="E40" s="13"/>
      <c r="F40" s="13">
        <f t="shared" si="0"/>
        <v>0</v>
      </c>
      <c r="G40" s="17"/>
      <c r="H40" s="18">
        <f t="shared" si="1"/>
        <v>0</v>
      </c>
    </row>
    <row r="41" spans="1:8" s="2" customFormat="1" ht="22.5" x14ac:dyDescent="0.25">
      <c r="A41" s="6">
        <v>29</v>
      </c>
      <c r="B41" s="14" t="s">
        <v>109</v>
      </c>
      <c r="C41" s="13" t="s">
        <v>5</v>
      </c>
      <c r="D41" s="13">
        <v>2</v>
      </c>
      <c r="E41" s="13"/>
      <c r="F41" s="13">
        <f t="shared" si="0"/>
        <v>0</v>
      </c>
      <c r="G41" s="17"/>
      <c r="H41" s="18">
        <f t="shared" si="1"/>
        <v>0</v>
      </c>
    </row>
    <row r="42" spans="1:8" s="2" customFormat="1" x14ac:dyDescent="0.25">
      <c r="A42" s="6" t="s">
        <v>58</v>
      </c>
      <c r="B42" s="14" t="s">
        <v>41</v>
      </c>
      <c r="C42" s="13" t="s">
        <v>5</v>
      </c>
      <c r="D42" s="13">
        <v>5</v>
      </c>
      <c r="E42" s="13"/>
      <c r="F42" s="13">
        <f t="shared" si="0"/>
        <v>0</v>
      </c>
      <c r="G42" s="17"/>
      <c r="H42" s="18">
        <f t="shared" si="1"/>
        <v>0</v>
      </c>
    </row>
    <row r="43" spans="1:8" s="2" customFormat="1" x14ac:dyDescent="0.25">
      <c r="A43" s="6" t="s">
        <v>59</v>
      </c>
      <c r="B43" s="14" t="s">
        <v>54</v>
      </c>
      <c r="C43" s="13" t="s">
        <v>5</v>
      </c>
      <c r="D43" s="13">
        <v>11</v>
      </c>
      <c r="E43" s="13"/>
      <c r="F43" s="13">
        <f t="shared" si="0"/>
        <v>0</v>
      </c>
      <c r="G43" s="17"/>
      <c r="H43" s="18">
        <f t="shared" si="1"/>
        <v>0</v>
      </c>
    </row>
    <row r="44" spans="1:8" s="2" customFormat="1" ht="22.5" x14ac:dyDescent="0.25">
      <c r="A44" s="6" t="s">
        <v>60</v>
      </c>
      <c r="B44" s="14" t="s">
        <v>107</v>
      </c>
      <c r="C44" s="13" t="s">
        <v>5</v>
      </c>
      <c r="D44" s="13">
        <v>60</v>
      </c>
      <c r="E44" s="13"/>
      <c r="F44" s="13">
        <f t="shared" si="0"/>
        <v>0</v>
      </c>
      <c r="G44" s="17"/>
      <c r="H44" s="18">
        <f t="shared" si="1"/>
        <v>0</v>
      </c>
    </row>
    <row r="45" spans="1:8" s="2" customFormat="1" ht="22.5" x14ac:dyDescent="0.25">
      <c r="A45" s="6" t="s">
        <v>86</v>
      </c>
      <c r="B45" s="14" t="s">
        <v>55</v>
      </c>
      <c r="C45" s="13" t="s">
        <v>47</v>
      </c>
      <c r="D45" s="13">
        <v>2</v>
      </c>
      <c r="E45" s="13"/>
      <c r="F45" s="13">
        <f t="shared" si="0"/>
        <v>0</v>
      </c>
      <c r="G45" s="17"/>
      <c r="H45" s="18">
        <f t="shared" si="1"/>
        <v>0</v>
      </c>
    </row>
    <row r="46" spans="1:8" s="2" customFormat="1" ht="22.5" x14ac:dyDescent="0.25">
      <c r="A46" s="6" t="s">
        <v>87</v>
      </c>
      <c r="B46" s="14" t="s">
        <v>94</v>
      </c>
      <c r="C46" s="13" t="s">
        <v>5</v>
      </c>
      <c r="D46" s="13">
        <v>10</v>
      </c>
      <c r="E46" s="13"/>
      <c r="F46" s="13">
        <f t="shared" si="0"/>
        <v>0</v>
      </c>
      <c r="G46" s="17"/>
      <c r="H46" s="18">
        <f t="shared" si="1"/>
        <v>0</v>
      </c>
    </row>
    <row r="47" spans="1:8" s="2" customFormat="1" x14ac:dyDescent="0.25">
      <c r="A47" s="6" t="s">
        <v>88</v>
      </c>
      <c r="B47" s="14" t="s">
        <v>56</v>
      </c>
      <c r="C47" s="13" t="s">
        <v>47</v>
      </c>
      <c r="D47" s="13">
        <v>14</v>
      </c>
      <c r="E47" s="13"/>
      <c r="F47" s="13">
        <f t="shared" si="0"/>
        <v>0</v>
      </c>
      <c r="G47" s="17"/>
      <c r="H47" s="18">
        <f t="shared" si="1"/>
        <v>0</v>
      </c>
    </row>
    <row r="48" spans="1:8" s="2" customFormat="1" ht="22.5" x14ac:dyDescent="0.25">
      <c r="A48" s="6" t="s">
        <v>89</v>
      </c>
      <c r="B48" s="14" t="s">
        <v>57</v>
      </c>
      <c r="C48" s="13" t="s">
        <v>47</v>
      </c>
      <c r="D48" s="13">
        <v>14</v>
      </c>
      <c r="E48" s="13"/>
      <c r="F48" s="13">
        <f t="shared" si="0"/>
        <v>0</v>
      </c>
      <c r="G48" s="17"/>
      <c r="H48" s="18">
        <f t="shared" si="1"/>
        <v>0</v>
      </c>
    </row>
    <row r="49" spans="1:8" s="2" customFormat="1" x14ac:dyDescent="0.25">
      <c r="A49" s="6" t="s">
        <v>61</v>
      </c>
      <c r="B49" s="14" t="s">
        <v>81</v>
      </c>
      <c r="C49" s="13" t="s">
        <v>5</v>
      </c>
      <c r="D49" s="13">
        <v>17</v>
      </c>
      <c r="E49" s="13"/>
      <c r="F49" s="13">
        <f t="shared" si="0"/>
        <v>0</v>
      </c>
      <c r="G49" s="17"/>
      <c r="H49" s="18">
        <f t="shared" si="1"/>
        <v>0</v>
      </c>
    </row>
    <row r="50" spans="1:8" s="2" customFormat="1" x14ac:dyDescent="0.25">
      <c r="A50" s="6" t="s">
        <v>62</v>
      </c>
      <c r="B50" s="23" t="s">
        <v>44</v>
      </c>
      <c r="C50" s="13" t="s">
        <v>5</v>
      </c>
      <c r="D50" s="13">
        <v>6</v>
      </c>
      <c r="E50" s="13"/>
      <c r="F50" s="13">
        <f t="shared" si="0"/>
        <v>0</v>
      </c>
      <c r="G50" s="17"/>
      <c r="H50" s="18">
        <f t="shared" si="1"/>
        <v>0</v>
      </c>
    </row>
    <row r="51" spans="1:8" s="2" customFormat="1" ht="22.5" x14ac:dyDescent="0.25">
      <c r="A51" s="6" t="s">
        <v>63</v>
      </c>
      <c r="B51" s="23" t="s">
        <v>48</v>
      </c>
      <c r="C51" s="13" t="s">
        <v>5</v>
      </c>
      <c r="D51" s="13">
        <v>10</v>
      </c>
      <c r="E51" s="13"/>
      <c r="F51" s="13">
        <f t="shared" si="0"/>
        <v>0</v>
      </c>
      <c r="G51" s="17"/>
      <c r="H51" s="18">
        <f t="shared" si="1"/>
        <v>0</v>
      </c>
    </row>
    <row r="52" spans="1:8" s="2" customFormat="1" ht="22.5" x14ac:dyDescent="0.25">
      <c r="A52" s="6" t="s">
        <v>64</v>
      </c>
      <c r="B52" s="23" t="s">
        <v>49</v>
      </c>
      <c r="C52" s="13" t="s">
        <v>5</v>
      </c>
      <c r="D52" s="13">
        <v>10</v>
      </c>
      <c r="E52" s="13"/>
      <c r="F52" s="13">
        <f t="shared" si="0"/>
        <v>0</v>
      </c>
      <c r="G52" s="17"/>
      <c r="H52" s="18">
        <f t="shared" si="1"/>
        <v>0</v>
      </c>
    </row>
    <row r="53" spans="1:8" s="2" customFormat="1" ht="22.5" x14ac:dyDescent="0.25">
      <c r="A53" s="6" t="s">
        <v>65</v>
      </c>
      <c r="B53" s="23" t="s">
        <v>50</v>
      </c>
      <c r="C53" s="13" t="s">
        <v>5</v>
      </c>
      <c r="D53" s="13">
        <v>10</v>
      </c>
      <c r="E53" s="13"/>
      <c r="F53" s="13">
        <f t="shared" si="0"/>
        <v>0</v>
      </c>
      <c r="G53" s="17"/>
      <c r="H53" s="18">
        <f t="shared" si="1"/>
        <v>0</v>
      </c>
    </row>
    <row r="54" spans="1:8" s="2" customFormat="1" ht="22.5" x14ac:dyDescent="0.25">
      <c r="A54" s="6" t="s">
        <v>66</v>
      </c>
      <c r="B54" s="23" t="s">
        <v>51</v>
      </c>
      <c r="C54" s="13" t="s">
        <v>5</v>
      </c>
      <c r="D54" s="13">
        <v>10</v>
      </c>
      <c r="E54" s="13"/>
      <c r="F54" s="13">
        <f t="shared" si="0"/>
        <v>0</v>
      </c>
      <c r="G54" s="17"/>
      <c r="H54" s="18">
        <f t="shared" si="1"/>
        <v>0</v>
      </c>
    </row>
    <row r="55" spans="1:8" s="2" customFormat="1" x14ac:dyDescent="0.25">
      <c r="A55" s="6" t="s">
        <v>67</v>
      </c>
      <c r="B55" s="23" t="s">
        <v>52</v>
      </c>
      <c r="C55" s="13" t="s">
        <v>5</v>
      </c>
      <c r="D55" s="13">
        <v>7</v>
      </c>
      <c r="E55" s="13"/>
      <c r="F55" s="13">
        <f t="shared" si="0"/>
        <v>0</v>
      </c>
      <c r="G55" s="17"/>
      <c r="H55" s="18">
        <f t="shared" si="1"/>
        <v>0</v>
      </c>
    </row>
    <row r="56" spans="1:8" s="2" customFormat="1" x14ac:dyDescent="0.25">
      <c r="A56" s="6" t="s">
        <v>68</v>
      </c>
      <c r="B56" s="23" t="s">
        <v>74</v>
      </c>
      <c r="C56" s="13" t="s">
        <v>47</v>
      </c>
      <c r="D56" s="13">
        <v>5</v>
      </c>
      <c r="E56" s="13"/>
      <c r="F56" s="13">
        <f t="shared" si="0"/>
        <v>0</v>
      </c>
      <c r="G56" s="17"/>
      <c r="H56" s="18">
        <f t="shared" si="1"/>
        <v>0</v>
      </c>
    </row>
    <row r="57" spans="1:8" s="2" customFormat="1" x14ac:dyDescent="0.25">
      <c r="A57" s="6" t="s">
        <v>69</v>
      </c>
      <c r="B57" s="23" t="s">
        <v>53</v>
      </c>
      <c r="C57" s="13" t="s">
        <v>5</v>
      </c>
      <c r="D57" s="13">
        <v>8</v>
      </c>
      <c r="E57" s="13"/>
      <c r="F57" s="13">
        <f t="shared" si="0"/>
        <v>0</v>
      </c>
      <c r="G57" s="17"/>
      <c r="H57" s="18">
        <f t="shared" si="1"/>
        <v>0</v>
      </c>
    </row>
    <row r="58" spans="1:8" s="2" customFormat="1" x14ac:dyDescent="0.25">
      <c r="A58" s="6" t="s">
        <v>70</v>
      </c>
      <c r="B58" s="23" t="s">
        <v>95</v>
      </c>
      <c r="C58" s="13" t="s">
        <v>5</v>
      </c>
      <c r="D58" s="13">
        <v>25</v>
      </c>
      <c r="E58" s="13"/>
      <c r="F58" s="13">
        <f t="shared" si="0"/>
        <v>0</v>
      </c>
      <c r="G58" s="17"/>
      <c r="H58" s="18">
        <f t="shared" si="1"/>
        <v>0</v>
      </c>
    </row>
    <row r="59" spans="1:8" s="2" customFormat="1" ht="22.5" x14ac:dyDescent="0.25">
      <c r="A59" s="6" t="s">
        <v>71</v>
      </c>
      <c r="B59" s="14" t="s">
        <v>108</v>
      </c>
      <c r="C59" s="13" t="s">
        <v>5</v>
      </c>
      <c r="D59" s="13">
        <v>705</v>
      </c>
      <c r="E59" s="13"/>
      <c r="F59" s="13">
        <f t="shared" si="0"/>
        <v>0</v>
      </c>
      <c r="G59" s="17"/>
      <c r="H59" s="18">
        <f t="shared" si="1"/>
        <v>0</v>
      </c>
    </row>
    <row r="60" spans="1:8" s="2" customFormat="1" ht="22.5" x14ac:dyDescent="0.25">
      <c r="A60" s="6" t="s">
        <v>72</v>
      </c>
      <c r="B60" s="14" t="s">
        <v>110</v>
      </c>
      <c r="C60" s="13" t="s">
        <v>5</v>
      </c>
      <c r="D60" s="13">
        <v>2</v>
      </c>
      <c r="E60" s="13"/>
      <c r="F60" s="13">
        <f t="shared" si="0"/>
        <v>0</v>
      </c>
      <c r="G60" s="17"/>
      <c r="H60" s="18">
        <f t="shared" si="1"/>
        <v>0</v>
      </c>
    </row>
    <row r="61" spans="1:8" s="2" customFormat="1" x14ac:dyDescent="0.25">
      <c r="A61" s="6" t="s">
        <v>73</v>
      </c>
      <c r="B61" s="14" t="s">
        <v>42</v>
      </c>
      <c r="C61" s="13" t="s">
        <v>5</v>
      </c>
      <c r="D61" s="13">
        <v>35</v>
      </c>
      <c r="E61" s="13"/>
      <c r="F61" s="13">
        <f t="shared" si="0"/>
        <v>0</v>
      </c>
      <c r="G61" s="17"/>
      <c r="H61" s="18">
        <f t="shared" si="1"/>
        <v>0</v>
      </c>
    </row>
    <row r="62" spans="1:8" s="2" customFormat="1" x14ac:dyDescent="0.25">
      <c r="A62" s="6" t="s">
        <v>111</v>
      </c>
      <c r="B62" s="14" t="s">
        <v>43</v>
      </c>
      <c r="C62" s="13" t="s">
        <v>5</v>
      </c>
      <c r="D62" s="13">
        <v>25</v>
      </c>
      <c r="E62" s="13"/>
      <c r="F62" s="13">
        <f t="shared" si="0"/>
        <v>0</v>
      </c>
      <c r="G62" s="17"/>
      <c r="H62" s="18">
        <f t="shared" si="1"/>
        <v>0</v>
      </c>
    </row>
    <row r="63" spans="1:8" s="2" customFormat="1" x14ac:dyDescent="0.25">
      <c r="A63" s="6" t="s">
        <v>112</v>
      </c>
      <c r="B63" s="14" t="s">
        <v>118</v>
      </c>
      <c r="C63" s="13" t="s">
        <v>5</v>
      </c>
      <c r="D63" s="13">
        <v>5</v>
      </c>
      <c r="E63" s="13"/>
      <c r="F63" s="13">
        <f t="shared" si="0"/>
        <v>0</v>
      </c>
      <c r="G63" s="17"/>
      <c r="H63" s="18">
        <f t="shared" si="1"/>
        <v>0</v>
      </c>
    </row>
    <row r="64" spans="1:8" s="2" customFormat="1" x14ac:dyDescent="0.25">
      <c r="A64" s="6" t="s">
        <v>113</v>
      </c>
      <c r="B64" s="14" t="s">
        <v>96</v>
      </c>
      <c r="C64" s="13" t="s">
        <v>5</v>
      </c>
      <c r="D64" s="13">
        <v>30</v>
      </c>
      <c r="E64" s="13"/>
      <c r="F64" s="13">
        <f t="shared" si="0"/>
        <v>0</v>
      </c>
      <c r="G64" s="17"/>
      <c r="H64" s="18">
        <f t="shared" si="1"/>
        <v>0</v>
      </c>
    </row>
    <row r="65" spans="1:8" s="2" customFormat="1" x14ac:dyDescent="0.25">
      <c r="A65" s="6" t="s">
        <v>121</v>
      </c>
      <c r="B65" s="29" t="s">
        <v>125</v>
      </c>
      <c r="C65" s="13" t="s">
        <v>5</v>
      </c>
      <c r="D65" s="30">
        <v>10</v>
      </c>
      <c r="E65" s="30"/>
      <c r="F65" s="30">
        <f t="shared" si="0"/>
        <v>0</v>
      </c>
      <c r="G65" s="17"/>
      <c r="H65" s="31">
        <f t="shared" si="1"/>
        <v>0</v>
      </c>
    </row>
    <row r="66" spans="1:8" s="2" customFormat="1" x14ac:dyDescent="0.25">
      <c r="A66" s="6" t="s">
        <v>122</v>
      </c>
      <c r="B66" s="29" t="s">
        <v>126</v>
      </c>
      <c r="C66" s="13" t="s">
        <v>5</v>
      </c>
      <c r="D66" s="30">
        <v>3</v>
      </c>
      <c r="E66" s="30"/>
      <c r="F66" s="30">
        <f t="shared" si="0"/>
        <v>0</v>
      </c>
      <c r="G66" s="17"/>
      <c r="H66" s="31">
        <f t="shared" si="1"/>
        <v>0</v>
      </c>
    </row>
    <row r="67" spans="1:8" s="2" customFormat="1" x14ac:dyDescent="0.25">
      <c r="A67" s="6" t="s">
        <v>123</v>
      </c>
      <c r="B67" s="29" t="s">
        <v>127</v>
      </c>
      <c r="C67" s="13" t="s">
        <v>5</v>
      </c>
      <c r="D67" s="30">
        <v>5</v>
      </c>
      <c r="E67" s="30"/>
      <c r="F67" s="30">
        <f t="shared" si="0"/>
        <v>0</v>
      </c>
      <c r="G67" s="17"/>
      <c r="H67" s="31">
        <f t="shared" si="1"/>
        <v>0</v>
      </c>
    </row>
    <row r="68" spans="1:8" s="2" customFormat="1" x14ac:dyDescent="0.25">
      <c r="A68" s="6" t="s">
        <v>124</v>
      </c>
      <c r="B68" s="29" t="s">
        <v>128</v>
      </c>
      <c r="C68" s="13" t="s">
        <v>5</v>
      </c>
      <c r="D68" s="30">
        <v>6</v>
      </c>
      <c r="E68" s="30"/>
      <c r="F68" s="30">
        <f t="shared" si="0"/>
        <v>0</v>
      </c>
      <c r="G68" s="17"/>
      <c r="H68" s="31">
        <f t="shared" si="1"/>
        <v>0</v>
      </c>
    </row>
    <row r="69" spans="1:8" s="2" customFormat="1" ht="15.75" thickBot="1" x14ac:dyDescent="0.3">
      <c r="A69" s="6"/>
      <c r="B69" s="15" t="s">
        <v>45</v>
      </c>
      <c r="C69" s="8"/>
      <c r="D69" s="5">
        <v>0</v>
      </c>
      <c r="E69" s="5">
        <v>0</v>
      </c>
      <c r="F69" s="5">
        <f>SUM(F13:F68)</f>
        <v>0</v>
      </c>
      <c r="G69" s="17">
        <f t="shared" ref="G69" si="2">F69*0.2</f>
        <v>0</v>
      </c>
      <c r="H69" s="19">
        <f>SUM(H13:H65)</f>
        <v>0</v>
      </c>
    </row>
    <row r="70" spans="1:8" s="2" customFormat="1" ht="15.75" x14ac:dyDescent="0.25">
      <c r="A70" s="22"/>
      <c r="B70" s="26"/>
      <c r="C70" s="26"/>
      <c r="D70" s="26"/>
      <c r="E70" s="26"/>
      <c r="F70" s="26"/>
      <c r="G70" s="26"/>
      <c r="H70" s="26"/>
    </row>
    <row r="71" spans="1:8" s="2" customFormat="1" ht="19.5" customHeight="1" x14ac:dyDescent="0.25">
      <c r="B71" s="28" t="s">
        <v>120</v>
      </c>
      <c r="C71" s="28"/>
      <c r="D71" s="28"/>
      <c r="E71" s="28"/>
      <c r="F71" s="28"/>
      <c r="G71" s="28"/>
      <c r="H71" s="28"/>
    </row>
    <row r="72" spans="1:8" s="2" customFormat="1" x14ac:dyDescent="0.25"/>
    <row r="73" spans="1:8" x14ac:dyDescent="0.25">
      <c r="D73" s="3"/>
      <c r="E73" s="3"/>
      <c r="F73" s="3"/>
      <c r="G73" s="3"/>
    </row>
    <row r="74" spans="1:8" x14ac:dyDescent="0.25">
      <c r="C74" s="27"/>
      <c r="D74" s="3"/>
      <c r="E74" s="3"/>
      <c r="F74" s="3"/>
      <c r="G74" s="3"/>
    </row>
  </sheetData>
  <mergeCells count="1">
    <mergeCell ref="B71:H71"/>
  </mergeCells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Mária VARGOVÁ Ing.</cp:lastModifiedBy>
  <cp:lastPrinted>2018-01-08T13:08:35Z</cp:lastPrinted>
  <dcterms:created xsi:type="dcterms:W3CDTF">2014-12-17T11:28:29Z</dcterms:created>
  <dcterms:modified xsi:type="dcterms:W3CDTF">2019-03-07T10:53:18Z</dcterms:modified>
</cp:coreProperties>
</file>