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1075" windowHeight="8190"/>
  </bookViews>
  <sheets>
    <sheet name="Hárok1" sheetId="1" r:id="rId1"/>
    <sheet name="Hárok2" sheetId="2" r:id="rId2"/>
    <sheet name="Hárok3" sheetId="3" r:id="rId3"/>
  </sheets>
  <calcPr calcId="145621"/>
</workbook>
</file>

<file path=xl/calcChain.xml><?xml version="1.0" encoding="utf-8"?>
<calcChain xmlns="http://schemas.openxmlformats.org/spreadsheetml/2006/main">
  <c r="F11" i="1" l="1"/>
  <c r="G11" i="1" s="1"/>
  <c r="F12" i="1"/>
  <c r="G12" i="1" s="1"/>
  <c r="F13" i="1"/>
  <c r="G13" i="1" s="1"/>
  <c r="F14" i="1"/>
  <c r="G14" i="1" s="1"/>
  <c r="F15" i="1"/>
  <c r="G15" i="1" s="1"/>
  <c r="F16" i="1"/>
  <c r="G16" i="1" s="1"/>
  <c r="F17" i="1"/>
  <c r="G17" i="1" s="1"/>
  <c r="F18" i="1"/>
  <c r="G18" i="1" s="1"/>
  <c r="F19" i="1"/>
  <c r="G19" i="1" s="1"/>
  <c r="F20" i="1"/>
  <c r="G20" i="1" s="1"/>
  <c r="F21" i="1"/>
  <c r="G21" i="1" s="1"/>
  <c r="F22" i="1"/>
  <c r="G22" i="1" s="1"/>
  <c r="F23" i="1"/>
  <c r="G23" i="1" s="1"/>
  <c r="F24" i="1"/>
  <c r="G24" i="1" s="1"/>
  <c r="F25" i="1"/>
  <c r="G25" i="1" s="1"/>
  <c r="F26" i="1"/>
  <c r="G26" i="1" s="1"/>
  <c r="F27" i="1"/>
  <c r="G27" i="1" s="1"/>
  <c r="F28" i="1"/>
  <c r="G28" i="1" s="1"/>
  <c r="F29" i="1"/>
  <c r="G29" i="1" s="1"/>
  <c r="F30" i="1"/>
  <c r="G30" i="1" s="1"/>
  <c r="F31" i="1"/>
  <c r="G31" i="1" s="1"/>
  <c r="F32" i="1"/>
  <c r="G32" i="1" s="1"/>
  <c r="F33" i="1"/>
  <c r="G33" i="1" s="1"/>
  <c r="F34" i="1"/>
  <c r="G34" i="1" s="1"/>
  <c r="F35" i="1"/>
  <c r="G35" i="1" s="1"/>
  <c r="F36" i="1"/>
  <c r="G36" i="1" s="1"/>
  <c r="F37" i="1"/>
  <c r="G37" i="1" s="1"/>
  <c r="F38" i="1"/>
  <c r="G38" i="1" s="1"/>
  <c r="F39" i="1"/>
  <c r="G39" i="1" s="1"/>
  <c r="F40" i="1"/>
  <c r="G40" i="1" s="1"/>
  <c r="F41" i="1"/>
  <c r="G41" i="1" s="1"/>
  <c r="F42" i="1"/>
  <c r="G42" i="1" s="1"/>
  <c r="F43" i="1"/>
  <c r="G43" i="1" s="1"/>
  <c r="F44" i="1"/>
  <c r="G44" i="1" s="1"/>
  <c r="F45" i="1"/>
  <c r="G45" i="1" s="1"/>
  <c r="F46" i="1"/>
  <c r="G46" i="1" s="1"/>
  <c r="F47" i="1"/>
  <c r="G47" i="1" s="1"/>
  <c r="F48" i="1"/>
  <c r="G48" i="1" s="1"/>
  <c r="F49" i="1"/>
  <c r="G49" i="1" s="1"/>
  <c r="F50" i="1"/>
  <c r="G50" i="1" s="1"/>
  <c r="F51" i="1"/>
  <c r="G51" i="1" s="1"/>
  <c r="F52" i="1"/>
  <c r="G52" i="1" s="1"/>
  <c r="F53" i="1"/>
  <c r="G53" i="1" s="1"/>
  <c r="F54" i="1"/>
  <c r="G54" i="1" s="1"/>
  <c r="F55" i="1"/>
  <c r="G55" i="1" s="1"/>
  <c r="F56" i="1"/>
  <c r="G56" i="1" s="1"/>
  <c r="F57" i="1"/>
  <c r="G57" i="1" s="1"/>
  <c r="F58" i="1"/>
  <c r="G58" i="1" s="1"/>
  <c r="F59" i="1"/>
  <c r="G59" i="1" s="1"/>
  <c r="F60" i="1"/>
  <c r="G60" i="1" s="1"/>
  <c r="F61" i="1"/>
  <c r="G61" i="1" s="1"/>
  <c r="F62" i="1"/>
  <c r="G62" i="1" s="1"/>
  <c r="F63" i="1"/>
  <c r="G63" i="1" s="1"/>
  <c r="F64" i="1"/>
  <c r="G64" i="1" s="1"/>
  <c r="F65" i="1"/>
  <c r="G65" i="1" s="1"/>
  <c r="F66" i="1"/>
  <c r="G66" i="1" s="1"/>
  <c r="F67" i="1"/>
  <c r="G67" i="1" s="1"/>
  <c r="F68" i="1"/>
  <c r="G68" i="1" s="1"/>
  <c r="F69" i="1"/>
  <c r="G69" i="1" s="1"/>
  <c r="F70" i="1"/>
  <c r="G70" i="1" s="1"/>
  <c r="F71" i="1"/>
  <c r="G71" i="1" s="1"/>
  <c r="F72" i="1"/>
  <c r="G72" i="1" s="1"/>
  <c r="F73" i="1"/>
  <c r="G73" i="1" s="1"/>
  <c r="F74" i="1"/>
  <c r="G74" i="1" s="1"/>
  <c r="F75" i="1"/>
  <c r="G75" i="1" s="1"/>
  <c r="F76" i="1"/>
  <c r="G76" i="1" s="1"/>
  <c r="F77" i="1"/>
  <c r="G77" i="1" s="1"/>
  <c r="F78" i="1"/>
  <c r="G78" i="1" s="1"/>
  <c r="F79" i="1"/>
  <c r="G79" i="1" s="1"/>
  <c r="F80" i="1"/>
  <c r="G80" i="1" s="1"/>
  <c r="F81" i="1"/>
  <c r="G81" i="1" s="1"/>
  <c r="F82" i="1"/>
  <c r="G82" i="1" s="1"/>
  <c r="F83" i="1"/>
  <c r="G83" i="1" s="1"/>
  <c r="F10" i="1"/>
  <c r="G10" i="1" s="1"/>
  <c r="F84" i="1" l="1"/>
  <c r="G84" i="1" s="1"/>
</calcChain>
</file>

<file path=xl/sharedStrings.xml><?xml version="1.0" encoding="utf-8"?>
<sst xmlns="http://schemas.openxmlformats.org/spreadsheetml/2006/main" count="242" uniqueCount="166">
  <si>
    <t>P.č.</t>
  </si>
  <si>
    <t>Predmet obstarávania</t>
  </si>
  <si>
    <t xml:space="preserve">MJ       </t>
  </si>
  <si>
    <t>Cena za MJ bez DPH</t>
  </si>
  <si>
    <t>Cena celkom        bez DPH</t>
  </si>
  <si>
    <t>1.</t>
  </si>
  <si>
    <t>ks</t>
  </si>
  <si>
    <t>2.</t>
  </si>
  <si>
    <t>AE DC Color – Primer 400 ml</t>
  </si>
  <si>
    <t>3.</t>
  </si>
  <si>
    <t>4.</t>
  </si>
  <si>
    <t>Akrylový tmel 310 ml</t>
  </si>
  <si>
    <t>5.</t>
  </si>
  <si>
    <t>Technický benzín 1l</t>
  </si>
  <si>
    <t>6.</t>
  </si>
  <si>
    <t>Technický benzín 9l</t>
  </si>
  <si>
    <t>7.</t>
  </si>
  <si>
    <t>S 2013/5400 4,5 l</t>
  </si>
  <si>
    <t>8.</t>
  </si>
  <si>
    <t>9.</t>
  </si>
  <si>
    <t>S 2000/0110 extra zákl. 4,5 l</t>
  </si>
  <si>
    <t>10.</t>
  </si>
  <si>
    <t>S 2013/8190 0,75 l</t>
  </si>
  <si>
    <t>11.</t>
  </si>
  <si>
    <t>S 6006 riedidlo 10 l</t>
  </si>
  <si>
    <t>12.</t>
  </si>
  <si>
    <t>13.</t>
  </si>
  <si>
    <t>14.</t>
  </si>
  <si>
    <t>S 2013/6003 uni 2,5 l</t>
  </si>
  <si>
    <t>15.</t>
  </si>
  <si>
    <t>S 1025 Extra laz. čer. smrek 2,5l</t>
  </si>
  <si>
    <t>16.</t>
  </si>
  <si>
    <t>17.</t>
  </si>
  <si>
    <t xml:space="preserve">S 2013/1000 extra 4,5 l </t>
  </si>
  <si>
    <t>18.</t>
  </si>
  <si>
    <t>S 2013/9110 extra 4,5 l</t>
  </si>
  <si>
    <t>19.</t>
  </si>
  <si>
    <t>S 2013/1000 uni 2,5 l</t>
  </si>
  <si>
    <t>20.</t>
  </si>
  <si>
    <t>S 2013/4400 extra 4,5 l</t>
  </si>
  <si>
    <t>21.</t>
  </si>
  <si>
    <t>22.</t>
  </si>
  <si>
    <t>S 2013/6200 extra 4,5 l</t>
  </si>
  <si>
    <t>23.</t>
  </si>
  <si>
    <t>S 2013/4265 extra 4,5 l</t>
  </si>
  <si>
    <t>24.</t>
  </si>
  <si>
    <t>S 2822/0100 uniakryl 5 kg</t>
  </si>
  <si>
    <t>25.</t>
  </si>
  <si>
    <t>S 2000/0100 extra zákl. 4,5l</t>
  </si>
  <si>
    <t>26.</t>
  </si>
  <si>
    <t>S 2000/0100 uni 2,5 l</t>
  </si>
  <si>
    <t>27.</t>
  </si>
  <si>
    <t>S 2013/1999 uni 0,6 l</t>
  </si>
  <si>
    <t>28.</t>
  </si>
  <si>
    <t>S 2013/8140 uni 4,5 l</t>
  </si>
  <si>
    <t>29.</t>
  </si>
  <si>
    <t>S 2013/6003 extra 4,5 l</t>
  </si>
  <si>
    <t>30.</t>
  </si>
  <si>
    <t>31.</t>
  </si>
  <si>
    <t>S 2013/1112 uni. 2,5 l</t>
  </si>
  <si>
    <t>32.</t>
  </si>
  <si>
    <t>S 6006 riedidlo 0,8 l</t>
  </si>
  <si>
    <t>33.</t>
  </si>
  <si>
    <t>S 2013/9110 uni 0,6 l</t>
  </si>
  <si>
    <t>34.</t>
  </si>
  <si>
    <t>S 6006 riedidlo 4,5 l</t>
  </si>
  <si>
    <t>35.</t>
  </si>
  <si>
    <t>S 2822/0110 uniakryl 5 kg</t>
  </si>
  <si>
    <t>36.</t>
  </si>
  <si>
    <t>S 2822/0610 uniakryl 5 kg</t>
  </si>
  <si>
    <t>37.</t>
  </si>
  <si>
    <t>S 2822/0405 uniakryl 5 kg</t>
  </si>
  <si>
    <t>38.</t>
  </si>
  <si>
    <t>S 6005 riedidlo 9 l</t>
  </si>
  <si>
    <t>39.</t>
  </si>
  <si>
    <t>S2013/2880 extra 4,5 l</t>
  </si>
  <si>
    <t>40.</t>
  </si>
  <si>
    <t>S 6006 riedidlo 3,4 l</t>
  </si>
  <si>
    <t>41.</t>
  </si>
  <si>
    <t>C 6000 10 l</t>
  </si>
  <si>
    <t>42.</t>
  </si>
  <si>
    <t>C 6000 3,4 l</t>
  </si>
  <si>
    <t>43.</t>
  </si>
  <si>
    <t>C 6000 4,5l</t>
  </si>
  <si>
    <t>44.</t>
  </si>
  <si>
    <t>45.</t>
  </si>
  <si>
    <t>Renoplast 16 kg</t>
  </si>
  <si>
    <t>46.</t>
  </si>
  <si>
    <t>47.</t>
  </si>
  <si>
    <t xml:space="preserve">Ekokryl lesklý 0,6 l </t>
  </si>
  <si>
    <t>48.</t>
  </si>
  <si>
    <t>Renoplast 3 kg</t>
  </si>
  <si>
    <t>49.</t>
  </si>
  <si>
    <t>Renoplast 7 kg</t>
  </si>
  <si>
    <t>50.</t>
  </si>
  <si>
    <t>UB –K Adhézny mostík 5 kg</t>
  </si>
  <si>
    <t>51.</t>
  </si>
  <si>
    <t>DB hĺbková penetrácia 10 l</t>
  </si>
  <si>
    <t>52.</t>
  </si>
  <si>
    <t>DB odstraňovač tmelov v spreji 400 ml</t>
  </si>
  <si>
    <t>53.</t>
  </si>
  <si>
    <t>54.</t>
  </si>
  <si>
    <t xml:space="preserve">Aquablok čierny 1 kg </t>
  </si>
  <si>
    <t>55.</t>
  </si>
  <si>
    <t>DB polyur. Tmel 50FC 300 ml šedý</t>
  </si>
  <si>
    <t>56.</t>
  </si>
  <si>
    <t>Laminovacia súprava 500g</t>
  </si>
  <si>
    <t>57.</t>
  </si>
  <si>
    <t>Tekutý kov Bison 24 ml</t>
  </si>
  <si>
    <t>58.</t>
  </si>
  <si>
    <t>59.</t>
  </si>
  <si>
    <t>Remal ekonomik 40 kg</t>
  </si>
  <si>
    <t>60.</t>
  </si>
  <si>
    <t>KVK štuk vnútorný 30 kg</t>
  </si>
  <si>
    <t>61.</t>
  </si>
  <si>
    <t>Chemolux lignum zlatý dub 2,5 l</t>
  </si>
  <si>
    <t>62.</t>
  </si>
  <si>
    <t>Žltý sprej značkovací AE 500 ml</t>
  </si>
  <si>
    <t>63.</t>
  </si>
  <si>
    <t>64.</t>
  </si>
  <si>
    <t>Het klasik marhuľová 7+1 kg</t>
  </si>
  <si>
    <t>65.</t>
  </si>
  <si>
    <t>Chemoprén univ. 0,8l</t>
  </si>
  <si>
    <t>66.</t>
  </si>
  <si>
    <t>Reca vysokotl.mazadlo 400 ml</t>
  </si>
  <si>
    <t>67.</t>
  </si>
  <si>
    <t xml:space="preserve">DB Mamut glue 290 ml </t>
  </si>
  <si>
    <t>68.</t>
  </si>
  <si>
    <t>Primalex plus 4 kg</t>
  </si>
  <si>
    <t>69.</t>
  </si>
  <si>
    <t>Primalex I plus 7,5 kg</t>
  </si>
  <si>
    <t>70.</t>
  </si>
  <si>
    <t xml:space="preserve">Hydroban EKO 10 kg </t>
  </si>
  <si>
    <t>71.</t>
  </si>
  <si>
    <t>AE PRIMA RAL matný 500 ml 2</t>
  </si>
  <si>
    <t>72.</t>
  </si>
  <si>
    <t>DB akrylový tmel 310 ml</t>
  </si>
  <si>
    <t>73.</t>
  </si>
  <si>
    <t>74.</t>
  </si>
  <si>
    <t>Vápno chlorové 25 kg</t>
  </si>
  <si>
    <t>SPOLU</t>
  </si>
  <si>
    <t>x</t>
  </si>
  <si>
    <t>Cena celkom s DPH</t>
  </si>
  <si>
    <t>Predpokladané množstvo MJ za rok</t>
  </si>
  <si>
    <t xml:space="preserve">V zozname sú uvedené obchodné názvy výrobkov. Verejný obstarávateľ pripúšťa možnosť predloženia ekvivalentu rovnakej alebo vyššej kvality výrobku v porovnaní s uvedenou obchodnou </t>
  </si>
  <si>
    <t>značkou. Objem pri jednotlivých výrobkoch je minimálny.</t>
  </si>
  <si>
    <t>Dátum: ....................................   Podpis uchádzača: .......................................................</t>
  </si>
  <si>
    <t>Cenová ponuka</t>
  </si>
  <si>
    <t>Príloha k výzve na predloženie cenovej ponuky</t>
  </si>
  <si>
    <t>Telefón: .......................................</t>
  </si>
  <si>
    <t>E-mail:........................................</t>
  </si>
  <si>
    <t>Identifikačné údaje uchádzača:...................................</t>
  </si>
  <si>
    <t>Tmel šedý 300 ml</t>
  </si>
  <si>
    <t>S 2013/4550 0,6l</t>
  </si>
  <si>
    <t>S 2013/1110 uni 0,6 l</t>
  </si>
  <si>
    <t>S 2013/2880 extra 0,6 l</t>
  </si>
  <si>
    <t>S 6001 riedidlo 3,4 l</t>
  </si>
  <si>
    <t>U 1066 lodný lak 0,6 l</t>
  </si>
  <si>
    <t>Ekokryl matný 0,6 l</t>
  </si>
  <si>
    <t>Ekokryl lesklý 0620 0,6 l</t>
  </si>
  <si>
    <t>Farba v spreji čierna 500 ml</t>
  </si>
  <si>
    <t>Fero color pololesk 6200 0,75 l</t>
  </si>
  <si>
    <t>DB strešný bitun. Tmel 310 ml</t>
  </si>
  <si>
    <t>S 2013/5400 extra 4,5 l</t>
  </si>
  <si>
    <t>Ceresit san. silikon. biely 300 ml</t>
  </si>
  <si>
    <r>
      <t xml:space="preserve">Názov zákazky: </t>
    </r>
    <r>
      <rPr>
        <b/>
        <sz val="14"/>
        <color theme="1"/>
        <rFont val="Times New Roman"/>
        <family val="1"/>
        <charset val="238"/>
      </rPr>
      <t>Farby, laky a riedidlá- 2019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</si>
</sst>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4" fillId="0" borderId="3" xfId="0" applyFont="1" applyBorder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4" xfId="0" applyFont="1" applyBorder="1"/>
    <xf numFmtId="0" fontId="5" fillId="0" borderId="5" xfId="0" applyFont="1" applyBorder="1"/>
    <xf numFmtId="0" fontId="4" fillId="0" borderId="6" xfId="0" applyFont="1" applyBorder="1"/>
    <xf numFmtId="0" fontId="4" fillId="0" borderId="2" xfId="0" applyFont="1" applyBorder="1"/>
    <xf numFmtId="0" fontId="4" fillId="0" borderId="2" xfId="0" applyFont="1" applyBorder="1" applyAlignment="1">
      <alignment horizontal="center"/>
    </xf>
    <xf numFmtId="0" fontId="3" fillId="0" borderId="8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7" fillId="0" borderId="0" xfId="0" applyFont="1"/>
    <xf numFmtId="0" fontId="4" fillId="0" borderId="0" xfId="0" applyFont="1"/>
    <xf numFmtId="0" fontId="5" fillId="0" borderId="5" xfId="0" applyFont="1" applyBorder="1" applyAlignment="1">
      <alignment horizontal="center"/>
    </xf>
    <xf numFmtId="2" fontId="4" fillId="0" borderId="7" xfId="0" applyNumberFormat="1" applyFont="1" applyBorder="1" applyAlignment="1">
      <alignment horizontal="center"/>
    </xf>
    <xf numFmtId="0" fontId="3" fillId="0" borderId="9" xfId="0" applyFont="1" applyBorder="1" applyAlignment="1"/>
    <xf numFmtId="0" fontId="3" fillId="0" borderId="9" xfId="0" applyFont="1" applyBorder="1" applyAlignment="1">
      <alignment wrapText="1"/>
    </xf>
    <xf numFmtId="0" fontId="3" fillId="0" borderId="10" xfId="0" applyFont="1" applyBorder="1" applyAlignment="1">
      <alignment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0" fontId="1" fillId="0" borderId="0" xfId="0" applyFont="1" applyAlignment="1">
      <alignment horizontal="left" vertical="top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0"/>
  <sheetViews>
    <sheetView tabSelected="1" workbookViewId="0">
      <selection activeCell="B5" sqref="B5"/>
    </sheetView>
  </sheetViews>
  <sheetFormatPr defaultRowHeight="15" x14ac:dyDescent="0.25"/>
  <cols>
    <col min="1" max="1" width="4.5703125" style="1" customWidth="1"/>
    <col min="2" max="2" width="30" style="1" customWidth="1"/>
    <col min="3" max="3" width="5" style="1" customWidth="1"/>
    <col min="4" max="4" width="13" style="1" customWidth="1"/>
    <col min="5" max="5" width="10.7109375" style="1" customWidth="1"/>
    <col min="6" max="6" width="12.140625" style="1" customWidth="1"/>
    <col min="7" max="7" width="9.5703125" style="1" customWidth="1"/>
    <col min="8" max="16384" width="9.140625" style="1"/>
  </cols>
  <sheetData>
    <row r="1" spans="1:7" x14ac:dyDescent="0.25">
      <c r="A1" s="13" t="s">
        <v>148</v>
      </c>
      <c r="B1" s="13"/>
      <c r="C1" s="13"/>
    </row>
    <row r="3" spans="1:7" ht="20.25" x14ac:dyDescent="0.3">
      <c r="A3" s="12"/>
      <c r="B3" s="12" t="s">
        <v>147</v>
      </c>
    </row>
    <row r="5" spans="1:7" ht="18.75" x14ac:dyDescent="0.3">
      <c r="B5" s="1" t="s">
        <v>165</v>
      </c>
    </row>
    <row r="6" spans="1:7" ht="20.25" customHeight="1" x14ac:dyDescent="0.25">
      <c r="B6" s="1" t="s">
        <v>151</v>
      </c>
    </row>
    <row r="7" spans="1:7" ht="24" customHeight="1" x14ac:dyDescent="0.25">
      <c r="B7" s="1" t="s">
        <v>149</v>
      </c>
      <c r="D7" s="1" t="s">
        <v>150</v>
      </c>
    </row>
    <row r="8" spans="1:7" ht="43.5" customHeight="1" thickBot="1" x14ac:dyDescent="0.3"/>
    <row r="9" spans="1:7" ht="33.75" thickBot="1" x14ac:dyDescent="0.3">
      <c r="A9" s="10" t="s">
        <v>0</v>
      </c>
      <c r="B9" s="11" t="s">
        <v>1</v>
      </c>
      <c r="C9" s="16" t="s">
        <v>2</v>
      </c>
      <c r="D9" s="17" t="s">
        <v>143</v>
      </c>
      <c r="E9" s="17" t="s">
        <v>3</v>
      </c>
      <c r="F9" s="17" t="s">
        <v>4</v>
      </c>
      <c r="G9" s="18" t="s">
        <v>142</v>
      </c>
    </row>
    <row r="10" spans="1:7" x14ac:dyDescent="0.25">
      <c r="A10" s="7" t="s">
        <v>5</v>
      </c>
      <c r="B10" s="8" t="s">
        <v>164</v>
      </c>
      <c r="C10" s="8" t="s">
        <v>6</v>
      </c>
      <c r="D10" s="9">
        <v>2</v>
      </c>
      <c r="E10" s="9"/>
      <c r="F10" s="9">
        <f>D10*E10</f>
        <v>0</v>
      </c>
      <c r="G10" s="15">
        <f>F10*1.2</f>
        <v>0</v>
      </c>
    </row>
    <row r="11" spans="1:7" x14ac:dyDescent="0.25">
      <c r="A11" s="2" t="s">
        <v>7</v>
      </c>
      <c r="B11" s="3" t="s">
        <v>8</v>
      </c>
      <c r="C11" s="3" t="s">
        <v>6</v>
      </c>
      <c r="D11" s="4">
        <v>2</v>
      </c>
      <c r="E11" s="4"/>
      <c r="F11" s="9">
        <f t="shared" ref="F11:F73" si="0">D11*E11</f>
        <v>0</v>
      </c>
      <c r="G11" s="15">
        <f t="shared" ref="G11:G73" si="1">F11*1.2</f>
        <v>0</v>
      </c>
    </row>
    <row r="12" spans="1:7" x14ac:dyDescent="0.25">
      <c r="A12" s="2" t="s">
        <v>9</v>
      </c>
      <c r="B12" s="3" t="s">
        <v>152</v>
      </c>
      <c r="C12" s="3" t="s">
        <v>6</v>
      </c>
      <c r="D12" s="4">
        <v>3</v>
      </c>
      <c r="E12" s="4"/>
      <c r="F12" s="9">
        <f t="shared" si="0"/>
        <v>0</v>
      </c>
      <c r="G12" s="15">
        <f t="shared" si="1"/>
        <v>0</v>
      </c>
    </row>
    <row r="13" spans="1:7" x14ac:dyDescent="0.25">
      <c r="A13" s="2" t="s">
        <v>10</v>
      </c>
      <c r="B13" s="3" t="s">
        <v>11</v>
      </c>
      <c r="C13" s="3" t="s">
        <v>6</v>
      </c>
      <c r="D13" s="4">
        <v>1</v>
      </c>
      <c r="E13" s="4"/>
      <c r="F13" s="9">
        <f t="shared" si="0"/>
        <v>0</v>
      </c>
      <c r="G13" s="15">
        <f t="shared" si="1"/>
        <v>0</v>
      </c>
    </row>
    <row r="14" spans="1:7" x14ac:dyDescent="0.25">
      <c r="A14" s="2" t="s">
        <v>12</v>
      </c>
      <c r="B14" s="3" t="s">
        <v>13</v>
      </c>
      <c r="C14" s="3" t="s">
        <v>6</v>
      </c>
      <c r="D14" s="4">
        <v>2</v>
      </c>
      <c r="E14" s="4"/>
      <c r="F14" s="9">
        <f t="shared" si="0"/>
        <v>0</v>
      </c>
      <c r="G14" s="15">
        <f t="shared" si="1"/>
        <v>0</v>
      </c>
    </row>
    <row r="15" spans="1:7" x14ac:dyDescent="0.25">
      <c r="A15" s="2" t="s">
        <v>14</v>
      </c>
      <c r="B15" s="3" t="s">
        <v>15</v>
      </c>
      <c r="C15" s="3" t="s">
        <v>6</v>
      </c>
      <c r="D15" s="4">
        <v>6</v>
      </c>
      <c r="E15" s="4"/>
      <c r="F15" s="9">
        <f t="shared" si="0"/>
        <v>0</v>
      </c>
      <c r="G15" s="15">
        <f t="shared" si="1"/>
        <v>0</v>
      </c>
    </row>
    <row r="16" spans="1:7" x14ac:dyDescent="0.25">
      <c r="A16" s="2" t="s">
        <v>16</v>
      </c>
      <c r="B16" s="3" t="s">
        <v>17</v>
      </c>
      <c r="C16" s="3" t="s">
        <v>6</v>
      </c>
      <c r="D16" s="4">
        <v>2</v>
      </c>
      <c r="E16" s="4"/>
      <c r="F16" s="9">
        <f t="shared" si="0"/>
        <v>0</v>
      </c>
      <c r="G16" s="15">
        <f t="shared" si="1"/>
        <v>0</v>
      </c>
    </row>
    <row r="17" spans="1:7" x14ac:dyDescent="0.25">
      <c r="A17" s="2" t="s">
        <v>18</v>
      </c>
      <c r="B17" s="3" t="s">
        <v>153</v>
      </c>
      <c r="C17" s="3" t="s">
        <v>6</v>
      </c>
      <c r="D17" s="4">
        <v>3</v>
      </c>
      <c r="E17" s="4"/>
      <c r="F17" s="9">
        <f t="shared" si="0"/>
        <v>0</v>
      </c>
      <c r="G17" s="15">
        <f t="shared" si="1"/>
        <v>0</v>
      </c>
    </row>
    <row r="18" spans="1:7" x14ac:dyDescent="0.25">
      <c r="A18" s="2" t="s">
        <v>19</v>
      </c>
      <c r="B18" s="3" t="s">
        <v>20</v>
      </c>
      <c r="C18" s="3" t="s">
        <v>6</v>
      </c>
      <c r="D18" s="4">
        <v>3</v>
      </c>
      <c r="E18" s="4"/>
      <c r="F18" s="9">
        <f t="shared" si="0"/>
        <v>0</v>
      </c>
      <c r="G18" s="15">
        <f t="shared" si="1"/>
        <v>0</v>
      </c>
    </row>
    <row r="19" spans="1:7" x14ac:dyDescent="0.25">
      <c r="A19" s="2" t="s">
        <v>21</v>
      </c>
      <c r="B19" s="3" t="s">
        <v>22</v>
      </c>
      <c r="C19" s="3" t="s">
        <v>6</v>
      </c>
      <c r="D19" s="4">
        <v>2</v>
      </c>
      <c r="E19" s="4"/>
      <c r="F19" s="9">
        <f t="shared" si="0"/>
        <v>0</v>
      </c>
      <c r="G19" s="15">
        <f t="shared" si="1"/>
        <v>0</v>
      </c>
    </row>
    <row r="20" spans="1:7" x14ac:dyDescent="0.25">
      <c r="A20" s="2" t="s">
        <v>23</v>
      </c>
      <c r="B20" s="3" t="s">
        <v>24</v>
      </c>
      <c r="C20" s="3" t="s">
        <v>6</v>
      </c>
      <c r="D20" s="4">
        <v>5</v>
      </c>
      <c r="E20" s="4"/>
      <c r="F20" s="9">
        <f t="shared" si="0"/>
        <v>0</v>
      </c>
      <c r="G20" s="15">
        <f t="shared" si="1"/>
        <v>0</v>
      </c>
    </row>
    <row r="21" spans="1:7" x14ac:dyDescent="0.25">
      <c r="A21" s="2" t="s">
        <v>25</v>
      </c>
      <c r="B21" s="3" t="s">
        <v>154</v>
      </c>
      <c r="C21" s="3" t="s">
        <v>6</v>
      </c>
      <c r="D21" s="4">
        <v>1</v>
      </c>
      <c r="E21" s="4"/>
      <c r="F21" s="9">
        <f t="shared" si="0"/>
        <v>0</v>
      </c>
      <c r="G21" s="15">
        <f t="shared" si="1"/>
        <v>0</v>
      </c>
    </row>
    <row r="22" spans="1:7" x14ac:dyDescent="0.25">
      <c r="A22" s="2" t="s">
        <v>26</v>
      </c>
      <c r="B22" s="3" t="s">
        <v>155</v>
      </c>
      <c r="C22" s="3" t="s">
        <v>6</v>
      </c>
      <c r="D22" s="4">
        <v>1</v>
      </c>
      <c r="E22" s="4"/>
      <c r="F22" s="9">
        <f t="shared" si="0"/>
        <v>0</v>
      </c>
      <c r="G22" s="15">
        <f t="shared" si="1"/>
        <v>0</v>
      </c>
    </row>
    <row r="23" spans="1:7" x14ac:dyDescent="0.25">
      <c r="A23" s="2" t="s">
        <v>27</v>
      </c>
      <c r="B23" s="3" t="s">
        <v>28</v>
      </c>
      <c r="C23" s="3" t="s">
        <v>6</v>
      </c>
      <c r="D23" s="4">
        <v>2</v>
      </c>
      <c r="E23" s="4"/>
      <c r="F23" s="9">
        <f t="shared" si="0"/>
        <v>0</v>
      </c>
      <c r="G23" s="15">
        <f t="shared" si="1"/>
        <v>0</v>
      </c>
    </row>
    <row r="24" spans="1:7" x14ac:dyDescent="0.25">
      <c r="A24" s="2" t="s">
        <v>29</v>
      </c>
      <c r="B24" s="3" t="s">
        <v>30</v>
      </c>
      <c r="C24" s="3" t="s">
        <v>6</v>
      </c>
      <c r="D24" s="4">
        <v>5</v>
      </c>
      <c r="E24" s="4"/>
      <c r="F24" s="9">
        <f t="shared" si="0"/>
        <v>0</v>
      </c>
      <c r="G24" s="15">
        <f t="shared" si="1"/>
        <v>0</v>
      </c>
    </row>
    <row r="25" spans="1:7" x14ac:dyDescent="0.25">
      <c r="A25" s="2" t="s">
        <v>31</v>
      </c>
      <c r="B25" s="3" t="s">
        <v>33</v>
      </c>
      <c r="C25" s="3" t="s">
        <v>6</v>
      </c>
      <c r="D25" s="4">
        <v>3</v>
      </c>
      <c r="E25" s="4"/>
      <c r="F25" s="9">
        <f t="shared" si="0"/>
        <v>0</v>
      </c>
      <c r="G25" s="15">
        <f t="shared" si="1"/>
        <v>0</v>
      </c>
    </row>
    <row r="26" spans="1:7" x14ac:dyDescent="0.25">
      <c r="A26" s="2" t="s">
        <v>32</v>
      </c>
      <c r="B26" s="3" t="s">
        <v>35</v>
      </c>
      <c r="C26" s="3" t="s">
        <v>6</v>
      </c>
      <c r="D26" s="4">
        <v>2</v>
      </c>
      <c r="E26" s="4"/>
      <c r="F26" s="9">
        <f t="shared" si="0"/>
        <v>0</v>
      </c>
      <c r="G26" s="15">
        <f t="shared" si="1"/>
        <v>0</v>
      </c>
    </row>
    <row r="27" spans="1:7" x14ac:dyDescent="0.25">
      <c r="A27" s="2" t="s">
        <v>34</v>
      </c>
      <c r="B27" s="3" t="s">
        <v>37</v>
      </c>
      <c r="C27" s="3" t="s">
        <v>6</v>
      </c>
      <c r="D27" s="4">
        <v>6</v>
      </c>
      <c r="E27" s="4"/>
      <c r="F27" s="9">
        <f t="shared" si="0"/>
        <v>0</v>
      </c>
      <c r="G27" s="15">
        <f t="shared" si="1"/>
        <v>0</v>
      </c>
    </row>
    <row r="28" spans="1:7" x14ac:dyDescent="0.25">
      <c r="A28" s="2" t="s">
        <v>36</v>
      </c>
      <c r="B28" s="3" t="s">
        <v>39</v>
      </c>
      <c r="C28" s="3" t="s">
        <v>6</v>
      </c>
      <c r="D28" s="4">
        <v>2</v>
      </c>
      <c r="E28" s="4"/>
      <c r="F28" s="9">
        <f t="shared" si="0"/>
        <v>0</v>
      </c>
      <c r="G28" s="15">
        <f t="shared" si="1"/>
        <v>0</v>
      </c>
    </row>
    <row r="29" spans="1:7" x14ac:dyDescent="0.25">
      <c r="A29" s="2" t="s">
        <v>38</v>
      </c>
      <c r="B29" s="3" t="s">
        <v>163</v>
      </c>
      <c r="C29" s="3" t="s">
        <v>6</v>
      </c>
      <c r="D29" s="4">
        <v>2</v>
      </c>
      <c r="E29" s="4"/>
      <c r="F29" s="9">
        <f t="shared" si="0"/>
        <v>0</v>
      </c>
      <c r="G29" s="15">
        <f t="shared" si="1"/>
        <v>0</v>
      </c>
    </row>
    <row r="30" spans="1:7" x14ac:dyDescent="0.25">
      <c r="A30" s="2" t="s">
        <v>40</v>
      </c>
      <c r="B30" s="3" t="s">
        <v>42</v>
      </c>
      <c r="C30" s="3" t="s">
        <v>6</v>
      </c>
      <c r="D30" s="4">
        <v>2</v>
      </c>
      <c r="E30" s="4"/>
      <c r="F30" s="9">
        <f t="shared" si="0"/>
        <v>0</v>
      </c>
      <c r="G30" s="15">
        <f t="shared" si="1"/>
        <v>0</v>
      </c>
    </row>
    <row r="31" spans="1:7" x14ac:dyDescent="0.25">
      <c r="A31" s="2" t="s">
        <v>41</v>
      </c>
      <c r="B31" s="3" t="s">
        <v>44</v>
      </c>
      <c r="C31" s="3" t="s">
        <v>6</v>
      </c>
      <c r="D31" s="4">
        <v>6</v>
      </c>
      <c r="E31" s="4"/>
      <c r="F31" s="9">
        <f t="shared" si="0"/>
        <v>0</v>
      </c>
      <c r="G31" s="15">
        <f t="shared" si="1"/>
        <v>0</v>
      </c>
    </row>
    <row r="32" spans="1:7" x14ac:dyDescent="0.25">
      <c r="A32" s="2" t="s">
        <v>43</v>
      </c>
      <c r="B32" s="3" t="s">
        <v>46</v>
      </c>
      <c r="C32" s="3" t="s">
        <v>6</v>
      </c>
      <c r="D32" s="4">
        <v>2</v>
      </c>
      <c r="E32" s="4"/>
      <c r="F32" s="9">
        <f t="shared" si="0"/>
        <v>0</v>
      </c>
      <c r="G32" s="15">
        <f t="shared" si="1"/>
        <v>0</v>
      </c>
    </row>
    <row r="33" spans="1:7" x14ac:dyDescent="0.25">
      <c r="A33" s="2" t="s">
        <v>45</v>
      </c>
      <c r="B33" s="3" t="s">
        <v>48</v>
      </c>
      <c r="C33" s="3" t="s">
        <v>6</v>
      </c>
      <c r="D33" s="4">
        <v>1</v>
      </c>
      <c r="E33" s="4"/>
      <c r="F33" s="9">
        <f t="shared" si="0"/>
        <v>0</v>
      </c>
      <c r="G33" s="15">
        <f t="shared" si="1"/>
        <v>0</v>
      </c>
    </row>
    <row r="34" spans="1:7" x14ac:dyDescent="0.25">
      <c r="A34" s="2" t="s">
        <v>47</v>
      </c>
      <c r="B34" s="3" t="s">
        <v>50</v>
      </c>
      <c r="C34" s="3" t="s">
        <v>6</v>
      </c>
      <c r="D34" s="4">
        <v>1</v>
      </c>
      <c r="E34" s="4"/>
      <c r="F34" s="9">
        <f t="shared" si="0"/>
        <v>0</v>
      </c>
      <c r="G34" s="15">
        <f t="shared" si="1"/>
        <v>0</v>
      </c>
    </row>
    <row r="35" spans="1:7" x14ac:dyDescent="0.25">
      <c r="A35" s="2" t="s">
        <v>49</v>
      </c>
      <c r="B35" s="3" t="s">
        <v>52</v>
      </c>
      <c r="C35" s="3" t="s">
        <v>6</v>
      </c>
      <c r="D35" s="4">
        <v>4</v>
      </c>
      <c r="E35" s="4"/>
      <c r="F35" s="9">
        <f t="shared" si="0"/>
        <v>0</v>
      </c>
      <c r="G35" s="15">
        <f t="shared" si="1"/>
        <v>0</v>
      </c>
    </row>
    <row r="36" spans="1:7" x14ac:dyDescent="0.25">
      <c r="A36" s="2" t="s">
        <v>51</v>
      </c>
      <c r="B36" s="3" t="s">
        <v>54</v>
      </c>
      <c r="C36" s="3" t="s">
        <v>6</v>
      </c>
      <c r="D36" s="4">
        <v>2</v>
      </c>
      <c r="E36" s="4"/>
      <c r="F36" s="9">
        <f t="shared" si="0"/>
        <v>0</v>
      </c>
      <c r="G36" s="15">
        <f t="shared" si="1"/>
        <v>0</v>
      </c>
    </row>
    <row r="37" spans="1:7" x14ac:dyDescent="0.25">
      <c r="A37" s="2" t="s">
        <v>53</v>
      </c>
      <c r="B37" s="3" t="s">
        <v>56</v>
      </c>
      <c r="C37" s="3" t="s">
        <v>6</v>
      </c>
      <c r="D37" s="4">
        <v>3</v>
      </c>
      <c r="E37" s="4"/>
      <c r="F37" s="9">
        <f t="shared" si="0"/>
        <v>0</v>
      </c>
      <c r="G37" s="15">
        <f t="shared" si="1"/>
        <v>0</v>
      </c>
    </row>
    <row r="38" spans="1:7" x14ac:dyDescent="0.25">
      <c r="A38" s="2" t="s">
        <v>55</v>
      </c>
      <c r="B38" s="3" t="s">
        <v>156</v>
      </c>
      <c r="C38" s="3" t="s">
        <v>6</v>
      </c>
      <c r="D38" s="4">
        <v>1</v>
      </c>
      <c r="E38" s="4"/>
      <c r="F38" s="9">
        <f t="shared" si="0"/>
        <v>0</v>
      </c>
      <c r="G38" s="15">
        <f t="shared" si="1"/>
        <v>0</v>
      </c>
    </row>
    <row r="39" spans="1:7" x14ac:dyDescent="0.25">
      <c r="A39" s="2" t="s">
        <v>57</v>
      </c>
      <c r="B39" s="3" t="s">
        <v>59</v>
      </c>
      <c r="C39" s="3" t="s">
        <v>6</v>
      </c>
      <c r="D39" s="4">
        <v>1</v>
      </c>
      <c r="E39" s="4"/>
      <c r="F39" s="9">
        <f t="shared" si="0"/>
        <v>0</v>
      </c>
      <c r="G39" s="15">
        <f t="shared" si="1"/>
        <v>0</v>
      </c>
    </row>
    <row r="40" spans="1:7" x14ac:dyDescent="0.25">
      <c r="A40" s="2" t="s">
        <v>58</v>
      </c>
      <c r="B40" s="3" t="s">
        <v>61</v>
      </c>
      <c r="C40" s="3" t="s">
        <v>6</v>
      </c>
      <c r="D40" s="4">
        <v>2</v>
      </c>
      <c r="E40" s="4"/>
      <c r="F40" s="9">
        <f t="shared" si="0"/>
        <v>0</v>
      </c>
      <c r="G40" s="15">
        <f t="shared" si="1"/>
        <v>0</v>
      </c>
    </row>
    <row r="41" spans="1:7" x14ac:dyDescent="0.25">
      <c r="A41" s="2" t="s">
        <v>60</v>
      </c>
      <c r="B41" s="3" t="s">
        <v>63</v>
      </c>
      <c r="C41" s="3" t="s">
        <v>6</v>
      </c>
      <c r="D41" s="4">
        <v>1</v>
      </c>
      <c r="E41" s="4"/>
      <c r="F41" s="9">
        <f t="shared" si="0"/>
        <v>0</v>
      </c>
      <c r="G41" s="15">
        <f t="shared" si="1"/>
        <v>0</v>
      </c>
    </row>
    <row r="42" spans="1:7" x14ac:dyDescent="0.25">
      <c r="A42" s="2" t="s">
        <v>62</v>
      </c>
      <c r="B42" s="3" t="s">
        <v>65</v>
      </c>
      <c r="C42" s="3" t="s">
        <v>6</v>
      </c>
      <c r="D42" s="4">
        <v>2</v>
      </c>
      <c r="E42" s="4"/>
      <c r="F42" s="9">
        <f t="shared" si="0"/>
        <v>0</v>
      </c>
      <c r="G42" s="15">
        <f t="shared" si="1"/>
        <v>0</v>
      </c>
    </row>
    <row r="43" spans="1:7" x14ac:dyDescent="0.25">
      <c r="A43" s="2" t="s">
        <v>64</v>
      </c>
      <c r="B43" s="3" t="s">
        <v>67</v>
      </c>
      <c r="C43" s="3" t="s">
        <v>6</v>
      </c>
      <c r="D43" s="4">
        <v>11</v>
      </c>
      <c r="E43" s="4"/>
      <c r="F43" s="9">
        <f t="shared" si="0"/>
        <v>0</v>
      </c>
      <c r="G43" s="15">
        <f t="shared" si="1"/>
        <v>0</v>
      </c>
    </row>
    <row r="44" spans="1:7" x14ac:dyDescent="0.25">
      <c r="A44" s="2" t="s">
        <v>66</v>
      </c>
      <c r="B44" s="3" t="s">
        <v>69</v>
      </c>
      <c r="C44" s="3" t="s">
        <v>6</v>
      </c>
      <c r="D44" s="4">
        <v>27</v>
      </c>
      <c r="E44" s="4"/>
      <c r="F44" s="9">
        <f t="shared" si="0"/>
        <v>0</v>
      </c>
      <c r="G44" s="15">
        <f t="shared" si="1"/>
        <v>0</v>
      </c>
    </row>
    <row r="45" spans="1:7" x14ac:dyDescent="0.25">
      <c r="A45" s="2" t="s">
        <v>68</v>
      </c>
      <c r="B45" s="3" t="s">
        <v>71</v>
      </c>
      <c r="C45" s="3" t="s">
        <v>6</v>
      </c>
      <c r="D45" s="4">
        <v>18</v>
      </c>
      <c r="E45" s="4"/>
      <c r="F45" s="9">
        <f t="shared" si="0"/>
        <v>0</v>
      </c>
      <c r="G45" s="15">
        <f t="shared" si="1"/>
        <v>0</v>
      </c>
    </row>
    <row r="46" spans="1:7" x14ac:dyDescent="0.25">
      <c r="A46" s="2" t="s">
        <v>70</v>
      </c>
      <c r="B46" s="3" t="s">
        <v>73</v>
      </c>
      <c r="C46" s="3" t="s">
        <v>6</v>
      </c>
      <c r="D46" s="4">
        <v>30</v>
      </c>
      <c r="E46" s="4"/>
      <c r="F46" s="9">
        <f t="shared" si="0"/>
        <v>0</v>
      </c>
      <c r="G46" s="15">
        <f t="shared" si="1"/>
        <v>0</v>
      </c>
    </row>
    <row r="47" spans="1:7" x14ac:dyDescent="0.25">
      <c r="A47" s="2" t="s">
        <v>72</v>
      </c>
      <c r="B47" s="3" t="s">
        <v>75</v>
      </c>
      <c r="C47" s="3" t="s">
        <v>6</v>
      </c>
      <c r="D47" s="4">
        <v>1</v>
      </c>
      <c r="E47" s="4"/>
      <c r="F47" s="9">
        <f t="shared" si="0"/>
        <v>0</v>
      </c>
      <c r="G47" s="15">
        <f t="shared" si="1"/>
        <v>0</v>
      </c>
    </row>
    <row r="48" spans="1:7" x14ac:dyDescent="0.25">
      <c r="A48" s="2" t="s">
        <v>74</v>
      </c>
      <c r="B48" s="3" t="s">
        <v>77</v>
      </c>
      <c r="C48" s="3" t="s">
        <v>6</v>
      </c>
      <c r="D48" s="4">
        <v>6</v>
      </c>
      <c r="E48" s="4"/>
      <c r="F48" s="9">
        <f t="shared" si="0"/>
        <v>0</v>
      </c>
      <c r="G48" s="15">
        <f t="shared" si="1"/>
        <v>0</v>
      </c>
    </row>
    <row r="49" spans="1:7" x14ac:dyDescent="0.25">
      <c r="A49" s="2" t="s">
        <v>76</v>
      </c>
      <c r="B49" s="3" t="s">
        <v>79</v>
      </c>
      <c r="C49" s="3" t="s">
        <v>6</v>
      </c>
      <c r="D49" s="4">
        <v>16</v>
      </c>
      <c r="E49" s="4"/>
      <c r="F49" s="9">
        <f t="shared" si="0"/>
        <v>0</v>
      </c>
      <c r="G49" s="15">
        <f t="shared" si="1"/>
        <v>0</v>
      </c>
    </row>
    <row r="50" spans="1:7" x14ac:dyDescent="0.25">
      <c r="A50" s="2" t="s">
        <v>78</v>
      </c>
      <c r="B50" s="3" t="s">
        <v>81</v>
      </c>
      <c r="C50" s="3" t="s">
        <v>6</v>
      </c>
      <c r="D50" s="4">
        <v>3</v>
      </c>
      <c r="E50" s="4"/>
      <c r="F50" s="9">
        <f t="shared" si="0"/>
        <v>0</v>
      </c>
      <c r="G50" s="15">
        <f t="shared" si="1"/>
        <v>0</v>
      </c>
    </row>
    <row r="51" spans="1:7" x14ac:dyDescent="0.25">
      <c r="A51" s="2" t="s">
        <v>80</v>
      </c>
      <c r="B51" s="3" t="s">
        <v>83</v>
      </c>
      <c r="C51" s="3" t="s">
        <v>6</v>
      </c>
      <c r="D51" s="4">
        <v>3</v>
      </c>
      <c r="E51" s="4"/>
      <c r="F51" s="9">
        <f t="shared" si="0"/>
        <v>0</v>
      </c>
      <c r="G51" s="15">
        <f t="shared" si="1"/>
        <v>0</v>
      </c>
    </row>
    <row r="52" spans="1:7" x14ac:dyDescent="0.25">
      <c r="A52" s="2" t="s">
        <v>82</v>
      </c>
      <c r="B52" s="3" t="s">
        <v>157</v>
      </c>
      <c r="C52" s="3" t="s">
        <v>6</v>
      </c>
      <c r="D52" s="4">
        <v>1</v>
      </c>
      <c r="E52" s="4"/>
      <c r="F52" s="9">
        <f t="shared" si="0"/>
        <v>0</v>
      </c>
      <c r="G52" s="15">
        <f t="shared" si="1"/>
        <v>0</v>
      </c>
    </row>
    <row r="53" spans="1:7" x14ac:dyDescent="0.25">
      <c r="A53" s="2" t="s">
        <v>84</v>
      </c>
      <c r="B53" s="3" t="s">
        <v>86</v>
      </c>
      <c r="C53" s="3" t="s">
        <v>6</v>
      </c>
      <c r="D53" s="4">
        <v>1</v>
      </c>
      <c r="E53" s="4"/>
      <c r="F53" s="9">
        <f t="shared" si="0"/>
        <v>0</v>
      </c>
      <c r="G53" s="15">
        <f t="shared" si="1"/>
        <v>0</v>
      </c>
    </row>
    <row r="54" spans="1:7" x14ac:dyDescent="0.25">
      <c r="A54" s="2" t="s">
        <v>85</v>
      </c>
      <c r="B54" s="3" t="s">
        <v>158</v>
      </c>
      <c r="C54" s="3" t="s">
        <v>6</v>
      </c>
      <c r="D54" s="4">
        <v>20</v>
      </c>
      <c r="E54" s="4"/>
      <c r="F54" s="9">
        <f t="shared" si="0"/>
        <v>0</v>
      </c>
      <c r="G54" s="15">
        <f t="shared" si="1"/>
        <v>0</v>
      </c>
    </row>
    <row r="55" spans="1:7" x14ac:dyDescent="0.25">
      <c r="A55" s="2" t="s">
        <v>87</v>
      </c>
      <c r="B55" s="3" t="s">
        <v>89</v>
      </c>
      <c r="C55" s="3" t="s">
        <v>6</v>
      </c>
      <c r="D55" s="4">
        <v>15</v>
      </c>
      <c r="E55" s="4"/>
      <c r="F55" s="9">
        <f t="shared" si="0"/>
        <v>0</v>
      </c>
      <c r="G55" s="15">
        <f t="shared" si="1"/>
        <v>0</v>
      </c>
    </row>
    <row r="56" spans="1:7" x14ac:dyDescent="0.25">
      <c r="A56" s="2" t="s">
        <v>88</v>
      </c>
      <c r="B56" s="3" t="s">
        <v>91</v>
      </c>
      <c r="C56" s="3" t="s">
        <v>6</v>
      </c>
      <c r="D56" s="4">
        <v>1</v>
      </c>
      <c r="E56" s="4"/>
      <c r="F56" s="9">
        <f t="shared" si="0"/>
        <v>0</v>
      </c>
      <c r="G56" s="15">
        <f t="shared" si="1"/>
        <v>0</v>
      </c>
    </row>
    <row r="57" spans="1:7" x14ac:dyDescent="0.25">
      <c r="A57" s="2" t="s">
        <v>90</v>
      </c>
      <c r="B57" s="3" t="s">
        <v>93</v>
      </c>
      <c r="C57" s="3" t="s">
        <v>6</v>
      </c>
      <c r="D57" s="4">
        <v>2</v>
      </c>
      <c r="E57" s="4"/>
      <c r="F57" s="9">
        <f t="shared" si="0"/>
        <v>0</v>
      </c>
      <c r="G57" s="15">
        <f t="shared" si="1"/>
        <v>0</v>
      </c>
    </row>
    <row r="58" spans="1:7" x14ac:dyDescent="0.25">
      <c r="A58" s="2" t="s">
        <v>92</v>
      </c>
      <c r="B58" s="3" t="s">
        <v>95</v>
      </c>
      <c r="C58" s="3" t="s">
        <v>6</v>
      </c>
      <c r="D58" s="4">
        <v>2</v>
      </c>
      <c r="E58" s="4"/>
      <c r="F58" s="9">
        <f t="shared" si="0"/>
        <v>0</v>
      </c>
      <c r="G58" s="15">
        <f t="shared" si="1"/>
        <v>0</v>
      </c>
    </row>
    <row r="59" spans="1:7" x14ac:dyDescent="0.25">
      <c r="A59" s="2" t="s">
        <v>94</v>
      </c>
      <c r="B59" s="3" t="s">
        <v>97</v>
      </c>
      <c r="C59" s="3" t="s">
        <v>6</v>
      </c>
      <c r="D59" s="4">
        <v>2</v>
      </c>
      <c r="E59" s="4"/>
      <c r="F59" s="9">
        <f t="shared" si="0"/>
        <v>0</v>
      </c>
      <c r="G59" s="15">
        <f t="shared" si="1"/>
        <v>0</v>
      </c>
    </row>
    <row r="60" spans="1:7" x14ac:dyDescent="0.25">
      <c r="A60" s="2" t="s">
        <v>96</v>
      </c>
      <c r="B60" s="3" t="s">
        <v>99</v>
      </c>
      <c r="C60" s="3" t="s">
        <v>6</v>
      </c>
      <c r="D60" s="4">
        <v>3</v>
      </c>
      <c r="E60" s="4"/>
      <c r="F60" s="9">
        <f t="shared" si="0"/>
        <v>0</v>
      </c>
      <c r="G60" s="15">
        <f t="shared" si="1"/>
        <v>0</v>
      </c>
    </row>
    <row r="61" spans="1:7" x14ac:dyDescent="0.25">
      <c r="A61" s="2" t="s">
        <v>98</v>
      </c>
      <c r="B61" s="3" t="s">
        <v>162</v>
      </c>
      <c r="C61" s="3" t="s">
        <v>6</v>
      </c>
      <c r="D61" s="4">
        <v>1</v>
      </c>
      <c r="E61" s="4"/>
      <c r="F61" s="9">
        <f t="shared" si="0"/>
        <v>0</v>
      </c>
      <c r="G61" s="15">
        <f t="shared" si="1"/>
        <v>0</v>
      </c>
    </row>
    <row r="62" spans="1:7" x14ac:dyDescent="0.25">
      <c r="A62" s="2" t="s">
        <v>100</v>
      </c>
      <c r="B62" s="3" t="s">
        <v>102</v>
      </c>
      <c r="C62" s="3" t="s">
        <v>6</v>
      </c>
      <c r="D62" s="4">
        <v>1</v>
      </c>
      <c r="E62" s="4"/>
      <c r="F62" s="9">
        <f t="shared" si="0"/>
        <v>0</v>
      </c>
      <c r="G62" s="15">
        <f t="shared" si="1"/>
        <v>0</v>
      </c>
    </row>
    <row r="63" spans="1:7" x14ac:dyDescent="0.25">
      <c r="A63" s="2" t="s">
        <v>101</v>
      </c>
      <c r="B63" s="3" t="s">
        <v>104</v>
      </c>
      <c r="C63" s="3" t="s">
        <v>6</v>
      </c>
      <c r="D63" s="4">
        <v>2</v>
      </c>
      <c r="E63" s="4"/>
      <c r="F63" s="9">
        <f t="shared" si="0"/>
        <v>0</v>
      </c>
      <c r="G63" s="15">
        <f t="shared" si="1"/>
        <v>0</v>
      </c>
    </row>
    <row r="64" spans="1:7" x14ac:dyDescent="0.25">
      <c r="A64" s="2" t="s">
        <v>103</v>
      </c>
      <c r="B64" s="3" t="s">
        <v>106</v>
      </c>
      <c r="C64" s="3" t="s">
        <v>6</v>
      </c>
      <c r="D64" s="4">
        <v>24</v>
      </c>
      <c r="E64" s="4"/>
      <c r="F64" s="9">
        <f t="shared" si="0"/>
        <v>0</v>
      </c>
      <c r="G64" s="15">
        <f t="shared" si="1"/>
        <v>0</v>
      </c>
    </row>
    <row r="65" spans="1:7" x14ac:dyDescent="0.25">
      <c r="A65" s="2" t="s">
        <v>105</v>
      </c>
      <c r="B65" s="3" t="s">
        <v>108</v>
      </c>
      <c r="C65" s="3" t="s">
        <v>6</v>
      </c>
      <c r="D65" s="4">
        <v>1</v>
      </c>
      <c r="E65" s="4"/>
      <c r="F65" s="9">
        <f t="shared" si="0"/>
        <v>0</v>
      </c>
      <c r="G65" s="15">
        <f t="shared" si="1"/>
        <v>0</v>
      </c>
    </row>
    <row r="66" spans="1:7" x14ac:dyDescent="0.25">
      <c r="A66" s="2" t="s">
        <v>107</v>
      </c>
      <c r="B66" s="3" t="s">
        <v>161</v>
      </c>
      <c r="C66" s="3" t="s">
        <v>6</v>
      </c>
      <c r="D66" s="4">
        <v>1</v>
      </c>
      <c r="E66" s="4"/>
      <c r="F66" s="9">
        <f t="shared" si="0"/>
        <v>0</v>
      </c>
      <c r="G66" s="15">
        <f t="shared" si="1"/>
        <v>0</v>
      </c>
    </row>
    <row r="67" spans="1:7" x14ac:dyDescent="0.25">
      <c r="A67" s="2" t="s">
        <v>109</v>
      </c>
      <c r="B67" s="3" t="s">
        <v>111</v>
      </c>
      <c r="C67" s="3" t="s">
        <v>6</v>
      </c>
      <c r="D67" s="4">
        <v>3</v>
      </c>
      <c r="E67" s="4"/>
      <c r="F67" s="9">
        <f t="shared" si="0"/>
        <v>0</v>
      </c>
      <c r="G67" s="15">
        <f t="shared" si="1"/>
        <v>0</v>
      </c>
    </row>
    <row r="68" spans="1:7" x14ac:dyDescent="0.25">
      <c r="A68" s="2" t="s">
        <v>110</v>
      </c>
      <c r="B68" s="3" t="s">
        <v>113</v>
      </c>
      <c r="C68" s="3" t="s">
        <v>6</v>
      </c>
      <c r="D68" s="4">
        <v>1</v>
      </c>
      <c r="E68" s="4"/>
      <c r="F68" s="9">
        <f t="shared" si="0"/>
        <v>0</v>
      </c>
      <c r="G68" s="15">
        <f t="shared" si="1"/>
        <v>0</v>
      </c>
    </row>
    <row r="69" spans="1:7" x14ac:dyDescent="0.25">
      <c r="A69" s="2" t="s">
        <v>112</v>
      </c>
      <c r="B69" s="3" t="s">
        <v>115</v>
      </c>
      <c r="C69" s="3" t="s">
        <v>6</v>
      </c>
      <c r="D69" s="4">
        <v>7</v>
      </c>
      <c r="E69" s="4"/>
      <c r="F69" s="9">
        <f t="shared" si="0"/>
        <v>0</v>
      </c>
      <c r="G69" s="15">
        <f t="shared" si="1"/>
        <v>0</v>
      </c>
    </row>
    <row r="70" spans="1:7" x14ac:dyDescent="0.25">
      <c r="A70" s="2" t="s">
        <v>114</v>
      </c>
      <c r="B70" s="3" t="s">
        <v>117</v>
      </c>
      <c r="C70" s="3" t="s">
        <v>6</v>
      </c>
      <c r="D70" s="4">
        <v>2</v>
      </c>
      <c r="E70" s="4"/>
      <c r="F70" s="9">
        <f t="shared" si="0"/>
        <v>0</v>
      </c>
      <c r="G70" s="15">
        <f t="shared" si="1"/>
        <v>0</v>
      </c>
    </row>
    <row r="71" spans="1:7" x14ac:dyDescent="0.25">
      <c r="A71" s="2" t="s">
        <v>116</v>
      </c>
      <c r="B71" s="3" t="s">
        <v>159</v>
      </c>
      <c r="C71" s="3" t="s">
        <v>6</v>
      </c>
      <c r="D71" s="4">
        <v>12</v>
      </c>
      <c r="E71" s="4"/>
      <c r="F71" s="9">
        <f t="shared" si="0"/>
        <v>0</v>
      </c>
      <c r="G71" s="15">
        <f t="shared" si="1"/>
        <v>0</v>
      </c>
    </row>
    <row r="72" spans="1:7" x14ac:dyDescent="0.25">
      <c r="A72" s="2" t="s">
        <v>118</v>
      </c>
      <c r="B72" s="3" t="s">
        <v>120</v>
      </c>
      <c r="C72" s="3" t="s">
        <v>6</v>
      </c>
      <c r="D72" s="4">
        <v>2</v>
      </c>
      <c r="E72" s="4"/>
      <c r="F72" s="9">
        <f t="shared" si="0"/>
        <v>0</v>
      </c>
      <c r="G72" s="15">
        <f t="shared" si="1"/>
        <v>0</v>
      </c>
    </row>
    <row r="73" spans="1:7" x14ac:dyDescent="0.25">
      <c r="A73" s="2" t="s">
        <v>119</v>
      </c>
      <c r="B73" s="3" t="s">
        <v>122</v>
      </c>
      <c r="C73" s="3" t="s">
        <v>6</v>
      </c>
      <c r="D73" s="4">
        <v>1</v>
      </c>
      <c r="E73" s="4"/>
      <c r="F73" s="9">
        <f t="shared" si="0"/>
        <v>0</v>
      </c>
      <c r="G73" s="15">
        <f t="shared" si="1"/>
        <v>0</v>
      </c>
    </row>
    <row r="74" spans="1:7" x14ac:dyDescent="0.25">
      <c r="A74" s="2" t="s">
        <v>121</v>
      </c>
      <c r="B74" s="3" t="s">
        <v>124</v>
      </c>
      <c r="C74" s="3" t="s">
        <v>6</v>
      </c>
      <c r="D74" s="4">
        <v>2</v>
      </c>
      <c r="E74" s="4"/>
      <c r="F74" s="9">
        <f t="shared" ref="F74:F83" si="2">D74*E74</f>
        <v>0</v>
      </c>
      <c r="G74" s="15">
        <f t="shared" ref="G74:G84" si="3">F74*1.2</f>
        <v>0</v>
      </c>
    </row>
    <row r="75" spans="1:7" x14ac:dyDescent="0.25">
      <c r="A75" s="2" t="s">
        <v>123</v>
      </c>
      <c r="B75" s="3" t="s">
        <v>126</v>
      </c>
      <c r="C75" s="3" t="s">
        <v>6</v>
      </c>
      <c r="D75" s="4">
        <v>2</v>
      </c>
      <c r="E75" s="4"/>
      <c r="F75" s="9">
        <f t="shared" si="2"/>
        <v>0</v>
      </c>
      <c r="G75" s="15">
        <f t="shared" si="3"/>
        <v>0</v>
      </c>
    </row>
    <row r="76" spans="1:7" x14ac:dyDescent="0.25">
      <c r="A76" s="2" t="s">
        <v>125</v>
      </c>
      <c r="B76" s="3" t="s">
        <v>128</v>
      </c>
      <c r="C76" s="3" t="s">
        <v>6</v>
      </c>
      <c r="D76" s="4">
        <v>1</v>
      </c>
      <c r="E76" s="4"/>
      <c r="F76" s="9">
        <f t="shared" si="2"/>
        <v>0</v>
      </c>
      <c r="G76" s="15">
        <f t="shared" si="3"/>
        <v>0</v>
      </c>
    </row>
    <row r="77" spans="1:7" x14ac:dyDescent="0.25">
      <c r="A77" s="2" t="s">
        <v>127</v>
      </c>
      <c r="B77" s="3" t="s">
        <v>130</v>
      </c>
      <c r="C77" s="3" t="s">
        <v>6</v>
      </c>
      <c r="D77" s="4">
        <v>1</v>
      </c>
      <c r="E77" s="4"/>
      <c r="F77" s="9">
        <f t="shared" si="2"/>
        <v>0</v>
      </c>
      <c r="G77" s="15">
        <f t="shared" si="3"/>
        <v>0</v>
      </c>
    </row>
    <row r="78" spans="1:7" x14ac:dyDescent="0.25">
      <c r="A78" s="2" t="s">
        <v>129</v>
      </c>
      <c r="B78" s="3" t="s">
        <v>132</v>
      </c>
      <c r="C78" s="3" t="s">
        <v>6</v>
      </c>
      <c r="D78" s="4">
        <v>32</v>
      </c>
      <c r="E78" s="4"/>
      <c r="F78" s="9">
        <f t="shared" si="2"/>
        <v>0</v>
      </c>
      <c r="G78" s="15">
        <f t="shared" si="3"/>
        <v>0</v>
      </c>
    </row>
    <row r="79" spans="1:7" x14ac:dyDescent="0.25">
      <c r="A79" s="2" t="s">
        <v>131</v>
      </c>
      <c r="B79" s="3" t="s">
        <v>134</v>
      </c>
      <c r="C79" s="3" t="s">
        <v>6</v>
      </c>
      <c r="D79" s="4">
        <v>2</v>
      </c>
      <c r="E79" s="4"/>
      <c r="F79" s="9">
        <f t="shared" si="2"/>
        <v>0</v>
      </c>
      <c r="G79" s="15">
        <f t="shared" si="3"/>
        <v>0</v>
      </c>
    </row>
    <row r="80" spans="1:7" x14ac:dyDescent="0.25">
      <c r="A80" s="2" t="s">
        <v>133</v>
      </c>
      <c r="B80" s="3" t="s">
        <v>136</v>
      </c>
      <c r="C80" s="3" t="s">
        <v>6</v>
      </c>
      <c r="D80" s="4">
        <v>1</v>
      </c>
      <c r="E80" s="4"/>
      <c r="F80" s="9">
        <f t="shared" si="2"/>
        <v>0</v>
      </c>
      <c r="G80" s="15">
        <f t="shared" si="3"/>
        <v>0</v>
      </c>
    </row>
    <row r="81" spans="1:9" x14ac:dyDescent="0.25">
      <c r="A81" s="2" t="s">
        <v>135</v>
      </c>
      <c r="B81" s="3" t="s">
        <v>120</v>
      </c>
      <c r="C81" s="3" t="s">
        <v>6</v>
      </c>
      <c r="D81" s="4">
        <v>2</v>
      </c>
      <c r="E81" s="4"/>
      <c r="F81" s="9">
        <f t="shared" si="2"/>
        <v>0</v>
      </c>
      <c r="G81" s="15">
        <f t="shared" si="3"/>
        <v>0</v>
      </c>
    </row>
    <row r="82" spans="1:9" x14ac:dyDescent="0.25">
      <c r="A82" s="2" t="s">
        <v>137</v>
      </c>
      <c r="B82" s="3" t="s">
        <v>160</v>
      </c>
      <c r="C82" s="3" t="s">
        <v>6</v>
      </c>
      <c r="D82" s="4">
        <v>1</v>
      </c>
      <c r="E82" s="4"/>
      <c r="F82" s="9">
        <f t="shared" si="2"/>
        <v>0</v>
      </c>
      <c r="G82" s="15">
        <f t="shared" si="3"/>
        <v>0</v>
      </c>
    </row>
    <row r="83" spans="1:9" x14ac:dyDescent="0.25">
      <c r="A83" s="2" t="s">
        <v>138</v>
      </c>
      <c r="B83" s="3" t="s">
        <v>139</v>
      </c>
      <c r="C83" s="3" t="s">
        <v>6</v>
      </c>
      <c r="D83" s="4">
        <v>8</v>
      </c>
      <c r="E83" s="4"/>
      <c r="F83" s="9">
        <f t="shared" si="2"/>
        <v>0</v>
      </c>
      <c r="G83" s="15">
        <f t="shared" si="3"/>
        <v>0</v>
      </c>
    </row>
    <row r="84" spans="1:9" ht="15.75" thickBot="1" x14ac:dyDescent="0.3">
      <c r="A84" s="5"/>
      <c r="B84" s="6" t="s">
        <v>140</v>
      </c>
      <c r="C84" s="6" t="s">
        <v>141</v>
      </c>
      <c r="D84" s="14" t="s">
        <v>141</v>
      </c>
      <c r="E84" s="14" t="s">
        <v>141</v>
      </c>
      <c r="F84" s="14">
        <f>SUM(F10:F83)</f>
        <v>0</v>
      </c>
      <c r="G84" s="15">
        <f t="shared" si="3"/>
        <v>0</v>
      </c>
    </row>
    <row r="86" spans="1:9" ht="29.25" customHeight="1" x14ac:dyDescent="0.25">
      <c r="B86" s="20" t="s">
        <v>144</v>
      </c>
      <c r="C86" s="20"/>
      <c r="D86" s="20"/>
      <c r="E86" s="20"/>
      <c r="F86" s="20"/>
      <c r="G86" s="20"/>
      <c r="H86" s="20"/>
      <c r="I86" s="20"/>
    </row>
    <row r="87" spans="1:9" x14ac:dyDescent="0.25">
      <c r="B87" s="21" t="s">
        <v>145</v>
      </c>
      <c r="C87" s="21"/>
      <c r="D87" s="21"/>
      <c r="E87" s="21"/>
      <c r="F87" s="21"/>
      <c r="G87" s="21"/>
      <c r="H87" s="21"/>
      <c r="I87" s="21"/>
    </row>
    <row r="90" spans="1:9" x14ac:dyDescent="0.25">
      <c r="B90" s="19" t="s">
        <v>146</v>
      </c>
      <c r="C90" s="19"/>
      <c r="D90" s="19"/>
      <c r="E90" s="19"/>
      <c r="F90" s="19"/>
      <c r="G90" s="19"/>
      <c r="H90" s="19"/>
      <c r="I90" s="19"/>
    </row>
  </sheetData>
  <mergeCells count="3">
    <mergeCell ref="B90:I90"/>
    <mergeCell ref="B86:I86"/>
    <mergeCell ref="B87:I87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Mária VARGOVÁ Ing.</dc:creator>
  <cp:lastModifiedBy>Mária VARGOVÁ Ing.</cp:lastModifiedBy>
  <cp:lastPrinted>2018-01-24T08:03:26Z</cp:lastPrinted>
  <dcterms:created xsi:type="dcterms:W3CDTF">2018-01-22T12:57:14Z</dcterms:created>
  <dcterms:modified xsi:type="dcterms:W3CDTF">2019-04-02T07:00:47Z</dcterms:modified>
</cp:coreProperties>
</file>