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11760" tabRatio="880"/>
  </bookViews>
  <sheets>
    <sheet name="MATERIÁL a PRÁCE" sheetId="8" r:id="rId1"/>
  </sheets>
  <externalReferences>
    <externalReference r:id="rId2"/>
  </externalReferences>
  <definedNames>
    <definedName name="aaa">"$#REF!.$A$1:$E$65497"</definedName>
    <definedName name="aaa_3">#REF!</definedName>
    <definedName name="aaaa">"$#REF!.$A$1:$F$65497"</definedName>
    <definedName name="aaaa_3">#REF!</definedName>
    <definedName name="ahoj">#REF!</definedName>
    <definedName name="cenik">"$#REF!.$A$1:$D$65497"</definedName>
    <definedName name="cenik_3">#REF!</definedName>
    <definedName name="DROPPA">"$#REF!.$A$1:$H$65497"</definedName>
    <definedName name="DROPPA_3">#REF!</definedName>
    <definedName name="Excel_BuiltIn__FilterDatabase_1">#REF!</definedName>
    <definedName name="Excel_BuiltIn__FilterDatabase_1_2">"$#REF!.$A$7:$E$30644"</definedName>
    <definedName name="Excel_BuiltIn__FilterDatabase_1_3">#REF!</definedName>
    <definedName name="Excel_BuiltIn__FilterDatabase_1_3_1">#REF!</definedName>
    <definedName name="Excel_BuiltIn__FilterDatabase_1_4">#REF!</definedName>
    <definedName name="Excel_BuiltIn__FilterDatabase_1_5">#REF!</definedName>
    <definedName name="Excel_BuiltIn__FilterDatabase_1_7">NA()</definedName>
    <definedName name="Excel_BuiltIn__FilterDatabase_1_8">#REF!</definedName>
    <definedName name="Excel_BuiltIn__FilterDatabase_1_9">#REF!</definedName>
    <definedName name="Excel_BuiltIn_Database">"$#REF!.$A$1:$D$41460"</definedName>
    <definedName name="Excel_BuiltIn_Database_1">#REF!</definedName>
    <definedName name="Excel_BuiltIn_Database_1_2">"$#REF!.$A$7:$E$30142"</definedName>
    <definedName name="Excel_BuiltIn_Database_1_3">#REF!</definedName>
    <definedName name="Excel_BuiltIn_Database_1_3_1">#REF!</definedName>
    <definedName name="Excel_BuiltIn_Database_1_4">#REF!</definedName>
    <definedName name="Excel_BuiltIn_Database_1_5">#REF!</definedName>
    <definedName name="Excel_BuiltIn_Database_1_7">NA()</definedName>
    <definedName name="Excel_BuiltIn_Database_1_8">#REF!</definedName>
    <definedName name="Excel_BuiltIn_Database_1_9">#REF!</definedName>
    <definedName name="Excel_BuiltIn_Database_3">#REF!</definedName>
    <definedName name="Excel_BuiltIn_Print_Area_10">#REF!</definedName>
    <definedName name="Excel_BuiltIn_Print_Area_11">#REF!</definedName>
    <definedName name="Excel_BuiltIn_Print_Area_2_1">"$#REF!.$A$1:$E$16"</definedName>
    <definedName name="Excel_BuiltIn_Print_Area_7">NA()</definedName>
    <definedName name="Excel_BuiltIn_Print_Titles_1">#REF!</definedName>
    <definedName name="Excel_BuiltIn_Print_Titles_1_2">"$#REF!.$A$1:$AMJ$6"</definedName>
    <definedName name="Excel_BuiltIn_Print_Titles_1_3">#REF!</definedName>
    <definedName name="Excel_BuiltIn_Print_Titles_1_3_1">#REF!</definedName>
    <definedName name="Excel_BuiltIn_Print_Titles_1_4">#REF!</definedName>
    <definedName name="Excel_BuiltIn_Print_Titles_1_5">#REF!</definedName>
    <definedName name="Excel_BuiltIn_Print_Titles_1_7">"$#REF!.$A$1:$AMJ$7"</definedName>
    <definedName name="Excel_BuiltIn_Print_Titles_1_8">#REF!</definedName>
    <definedName name="Excel_BuiltIn_Print_Titles_1_9">#REF!</definedName>
    <definedName name="maia">"$#REF!.$A$1:$K$65497"</definedName>
    <definedName name="maia_3">#REF!</definedName>
    <definedName name="maika">"$#REF!.$A$1:$D$65497"</definedName>
    <definedName name="maika_3">#REF!</definedName>
    <definedName name="_xlnm.Print_Area" localSheetId="0">'MATERIÁL a PRÁCE'!$A$1:$H$34</definedName>
    <definedName name="POLOD">#REF!</definedName>
    <definedName name="POLOD_2">"$#REF!.$A$1:$E$65406"</definedName>
    <definedName name="POLOD_3">#REF!</definedName>
    <definedName name="POLOD_3_1">#REF!</definedName>
    <definedName name="POLOD_4">#REF!</definedName>
    <definedName name="POLOD_5">#REF!</definedName>
    <definedName name="POLOD_7">NA()</definedName>
    <definedName name="POLOD_8">#REF!</definedName>
    <definedName name="POLOD_9">#REF!</definedName>
    <definedName name="SKUP">"$#REF!.$A$1:$D$65497"</definedName>
    <definedName name="SKUP_3">#REF!</definedName>
    <definedName name="telocvičňa">NA()</definedName>
    <definedName name="telocvičňa_3">[1]List4!#REF!</definedName>
    <definedName name="verex">"$#REF!.$A$1:$I$65497"</definedName>
    <definedName name="verex_3">#REF!</definedName>
  </definedNames>
  <calcPr calcId="152511"/>
</workbook>
</file>

<file path=xl/calcChain.xml><?xml version="1.0" encoding="utf-8"?>
<calcChain xmlns="http://schemas.openxmlformats.org/spreadsheetml/2006/main">
  <c r="G26" i="8"/>
  <c r="F26"/>
  <c r="G21"/>
  <c r="F21"/>
  <c r="G6"/>
  <c r="G7"/>
  <c r="G8"/>
  <c r="G9"/>
  <c r="G10"/>
  <c r="G11"/>
  <c r="G12"/>
  <c r="G13"/>
  <c r="G14"/>
  <c r="G15"/>
  <c r="G16"/>
  <c r="G17"/>
  <c r="G18"/>
  <c r="G19"/>
  <c r="G20"/>
  <c r="G22"/>
  <c r="G23"/>
  <c r="G24"/>
  <c r="G25"/>
  <c r="G27"/>
  <c r="F6"/>
  <c r="F7"/>
  <c r="F8"/>
  <c r="F9"/>
  <c r="F10"/>
  <c r="F11"/>
  <c r="F12"/>
  <c r="F13"/>
  <c r="F14"/>
  <c r="F15"/>
  <c r="F16"/>
  <c r="F17"/>
  <c r="F18"/>
  <c r="F19"/>
  <c r="F20"/>
  <c r="F22"/>
  <c r="F23"/>
  <c r="F24"/>
  <c r="F25"/>
  <c r="F27"/>
  <c r="G28" l="1"/>
  <c r="F28"/>
  <c r="G29" l="1"/>
</calcChain>
</file>

<file path=xl/sharedStrings.xml><?xml version="1.0" encoding="utf-8"?>
<sst xmlns="http://schemas.openxmlformats.org/spreadsheetml/2006/main" count="61" uniqueCount="43">
  <si>
    <t>názov prác a materiálu</t>
  </si>
  <si>
    <t>množstvo</t>
  </si>
  <si>
    <t>p.č.</t>
  </si>
  <si>
    <t>cena mater.</t>
  </si>
  <si>
    <t>cena práce</t>
  </si>
  <si>
    <t>spolu mater.</t>
  </si>
  <si>
    <t>spolu práce</t>
  </si>
  <si>
    <t>mj</t>
  </si>
  <si>
    <t>ks</t>
  </si>
  <si>
    <t>m</t>
  </si>
  <si>
    <t>Súčet dodávka a montáž jednotlivo:</t>
  </si>
  <si>
    <t>Celková suma bez DPH</t>
  </si>
  <si>
    <t>pol.</t>
  </si>
  <si>
    <t xml:space="preserve"> </t>
  </si>
  <si>
    <t>Materiál a práce</t>
  </si>
  <si>
    <t xml:space="preserve">Kábel CYKY-J 3x2,5 </t>
  </si>
  <si>
    <t>Vodič CYA 4 zel/žlt</t>
  </si>
  <si>
    <t>Vodič CYA 16 zel/žlt</t>
  </si>
  <si>
    <t>Revízie+atest od rozvádzača</t>
  </si>
  <si>
    <t xml:space="preserve">Podružný materiál </t>
  </si>
  <si>
    <t>Rúrka KVR 30</t>
  </si>
  <si>
    <t>Výstražná fólia červená</t>
  </si>
  <si>
    <t>Guľatina FeZn 10</t>
  </si>
  <si>
    <t>Zemniaca svorka</t>
  </si>
  <si>
    <t>Gumoasfalt. Náter</t>
  </si>
  <si>
    <t>Pomocné stavebné práce</t>
  </si>
  <si>
    <t>Poistaka 10A</t>
  </si>
  <si>
    <t xml:space="preserve">Výložnik </t>
  </si>
  <si>
    <t>Zemniaca Pásovina FeZn 30×40</t>
  </si>
  <si>
    <t>Rozvádzač RH s výzbrojou na omietku IP 44</t>
  </si>
  <si>
    <t xml:space="preserve">Zásuvka 230V/16A ABB na om, IP 44 </t>
  </si>
  <si>
    <t>Vypínač č. 1 ABB na op IP 44</t>
  </si>
  <si>
    <t xml:space="preserve">Základ pre stožiar betónový </t>
  </si>
  <si>
    <t>Výkop pre základ stožiaru</t>
  </si>
  <si>
    <t>Stožiar 6m- pozink</t>
  </si>
  <si>
    <t>kg</t>
  </si>
  <si>
    <t>Okprojekcia Dolný Kubín</t>
  </si>
  <si>
    <t>vypracoval:Ing.Oto ovalčík</t>
  </si>
  <si>
    <t>Investor Trebišov</t>
  </si>
  <si>
    <t>Led svietidlo 100W</t>
  </si>
  <si>
    <t xml:space="preserve">Svietidlo </t>
  </si>
  <si>
    <t>dňa: 06/2020</t>
  </si>
  <si>
    <t>CP pre: Osvetlenie ihrisko Juh</t>
  </si>
</sst>
</file>

<file path=xl/styles.xml><?xml version="1.0" encoding="utf-8"?>
<styleSheet xmlns="http://schemas.openxmlformats.org/spreadsheetml/2006/main">
  <numFmts count="5">
    <numFmt numFmtId="164" formatCode="\ #,##0.00\ [$€-C01]\ ;\-#,##0.00\ [$€-C01]\ ;&quot; -&quot;#\ [$€-C01]\ "/>
    <numFmt numFmtId="165" formatCode="_-* #,##0.00\ [$€-1]_-;\-* #,##0.00\ [$€-1]_-;_-* \-??\ [$€-1]_-"/>
    <numFmt numFmtId="166" formatCode="#,##0.00&quot;,Sk&quot;"/>
    <numFmt numFmtId="167" formatCode="#,##0.00\ [$€-1];\-#,##0.00\ [$€-1]"/>
    <numFmt numFmtId="168" formatCode="#,##0.00\ [$€-1]"/>
  </numFmts>
  <fonts count="33"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MS Sans Serif"/>
      <family val="2"/>
      <charset val="238"/>
    </font>
    <font>
      <sz val="10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22"/>
      <name val="Agency FB"/>
      <family val="2"/>
      <charset val="238"/>
    </font>
    <font>
      <b/>
      <sz val="8"/>
      <color indexed="8"/>
      <name val="Arial CE"/>
      <family val="2"/>
      <charset val="238"/>
    </font>
    <font>
      <sz val="10"/>
      <color indexed="12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0"/>
      <color indexed="8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rgb="FFFFFF00"/>
        <bgColor indexed="26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/>
      <diagonal/>
    </border>
    <border>
      <left/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52"/>
      </left>
      <right style="thin">
        <color indexed="52"/>
      </right>
      <top/>
      <bottom style="thin">
        <color indexed="52"/>
      </bottom>
      <diagonal/>
    </border>
    <border>
      <left style="thin">
        <color theme="9"/>
      </left>
      <right style="thin">
        <color theme="9"/>
      </right>
      <top/>
      <bottom style="thin">
        <color indexed="5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theme="9"/>
      </bottom>
      <diagonal/>
    </border>
    <border>
      <left/>
      <right style="thin">
        <color indexed="9"/>
      </right>
      <top style="thin">
        <color indexed="9"/>
      </top>
      <bottom style="thin">
        <color theme="9"/>
      </bottom>
      <diagonal/>
    </border>
    <border>
      <left/>
      <right/>
      <top/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indexed="52"/>
      </bottom>
      <diagonal/>
    </border>
    <border>
      <left/>
      <right style="thin">
        <color theme="0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theme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indexed="52"/>
      </left>
      <right style="thin">
        <color indexed="52"/>
      </right>
      <top style="thin">
        <color theme="9"/>
      </top>
      <bottom style="thin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 style="thin">
        <color indexed="9"/>
      </right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 style="thin">
        <color indexed="9"/>
      </bottom>
      <diagonal/>
    </border>
    <border>
      <left style="medium">
        <color theme="9"/>
      </left>
      <right style="thin">
        <color theme="0"/>
      </right>
      <top/>
      <bottom/>
      <diagonal/>
    </border>
    <border>
      <left/>
      <right style="medium">
        <color theme="9"/>
      </right>
      <top style="thin">
        <color indexed="9"/>
      </top>
      <bottom style="thin">
        <color indexed="9"/>
      </bottom>
      <diagonal/>
    </border>
    <border>
      <left style="medium">
        <color theme="9"/>
      </left>
      <right/>
      <top/>
      <bottom/>
      <diagonal/>
    </border>
    <border>
      <left style="thin">
        <color indexed="9"/>
      </left>
      <right style="medium">
        <color theme="9"/>
      </right>
      <top style="thin">
        <color indexed="9"/>
      </top>
      <bottom style="thin">
        <color theme="9"/>
      </bottom>
      <diagonal/>
    </border>
    <border>
      <left style="medium">
        <color theme="9"/>
      </left>
      <right style="thin">
        <color theme="9"/>
      </right>
      <top/>
      <bottom style="thin">
        <color indexed="52"/>
      </bottom>
      <diagonal/>
    </border>
    <border>
      <left/>
      <right style="medium">
        <color theme="9"/>
      </right>
      <top/>
      <bottom style="thin">
        <color indexed="52"/>
      </bottom>
      <diagonal/>
    </border>
    <border>
      <left style="medium">
        <color theme="9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/>
      <right style="medium">
        <color theme="9"/>
      </right>
      <top style="thin">
        <color indexed="52"/>
      </top>
      <bottom style="thin">
        <color indexed="52"/>
      </bottom>
      <diagonal/>
    </border>
    <border>
      <left style="medium">
        <color theme="9"/>
      </left>
      <right style="thin">
        <color indexed="52"/>
      </right>
      <top style="thin">
        <color indexed="52"/>
      </top>
      <bottom/>
      <diagonal/>
    </border>
    <border>
      <left style="thin">
        <color indexed="52"/>
      </left>
      <right style="medium">
        <color theme="9"/>
      </right>
      <top style="thin">
        <color indexed="52"/>
      </top>
      <bottom style="thin">
        <color theme="9"/>
      </bottom>
      <diagonal/>
    </border>
    <border>
      <left style="medium">
        <color theme="9"/>
      </left>
      <right style="thin">
        <color indexed="52"/>
      </right>
      <top style="thin">
        <color indexed="52"/>
      </top>
      <bottom style="medium">
        <color theme="9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medium">
        <color theme="9"/>
      </bottom>
      <diagonal/>
    </border>
    <border>
      <left/>
      <right style="thin">
        <color indexed="52"/>
      </right>
      <top style="thin">
        <color indexed="52"/>
      </top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</borders>
  <cellStyleXfs count="21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5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5" fontId="8" fillId="0" borderId="0" applyFill="0" applyBorder="0" applyAlignment="0" applyProtection="0"/>
    <xf numFmtId="164" fontId="8" fillId="0" borderId="0" applyFill="0" applyBorder="0" applyAlignment="0" applyProtection="0"/>
    <xf numFmtId="165" fontId="8" fillId="0" borderId="0" applyFill="0" applyBorder="0" applyAlignment="0" applyProtection="0"/>
    <xf numFmtId="0" fontId="9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6" fillId="21" borderId="6" applyNumberFormat="0" applyAlignment="0" applyProtection="0"/>
    <xf numFmtId="0" fontId="3" fillId="3" borderId="0" applyNumberFormat="0" applyBorder="0" applyAlignment="0" applyProtection="0"/>
    <xf numFmtId="0" fontId="13" fillId="7" borderId="1" applyNumberFormat="0" applyAlignment="0" applyProtection="0"/>
    <xf numFmtId="0" fontId="6" fillId="21" borderId="6" applyNumberFormat="0" applyAlignment="0" applyProtection="0"/>
    <xf numFmtId="0" fontId="6" fillId="21" borderId="6" applyNumberFormat="0" applyAlignment="0" applyProtection="0"/>
    <xf numFmtId="0" fontId="6" fillId="21" borderId="6" applyNumberFormat="0" applyAlignment="0" applyProtection="0"/>
    <xf numFmtId="0" fontId="6" fillId="21" borderId="6" applyNumberFormat="0" applyAlignment="0" applyProtection="0"/>
    <xf numFmtId="0" fontId="14" fillId="0" borderId="7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32" fillId="23" borderId="8" applyNumberFormat="0" applyAlignment="0" applyProtection="0"/>
    <xf numFmtId="0" fontId="19" fillId="20" borderId="9" applyNumberFormat="0" applyAlignment="0" applyProtection="0"/>
    <xf numFmtId="0" fontId="32" fillId="23" borderId="8" applyNumberFormat="0" applyAlignment="0" applyProtection="0"/>
    <xf numFmtId="0" fontId="32" fillId="23" borderId="8" applyNumberFormat="0" applyAlignment="0" applyProtection="0"/>
    <xf numFmtId="0" fontId="32" fillId="23" borderId="8" applyNumberFormat="0" applyAlignment="0" applyProtection="0"/>
    <xf numFmtId="0" fontId="32" fillId="23" borderId="8" applyNumberFormat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7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19" fillId="20" borderId="9" applyNumberFormat="0" applyAlignment="0" applyProtection="0"/>
    <xf numFmtId="0" fontId="19" fillId="20" borderId="9" applyNumberFormat="0" applyAlignment="0" applyProtection="0"/>
    <xf numFmtId="0" fontId="19" fillId="20" borderId="9" applyNumberFormat="0" applyAlignment="0" applyProtection="0"/>
    <xf numFmtId="0" fontId="19" fillId="20" borderId="9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</cellStyleXfs>
  <cellXfs count="92">
    <xf numFmtId="0" fontId="0" fillId="0" borderId="0" xfId="0"/>
    <xf numFmtId="49" fontId="21" fillId="24" borderId="0" xfId="0" applyNumberFormat="1" applyFont="1" applyFill="1"/>
    <xf numFmtId="4" fontId="21" fillId="24" borderId="0" xfId="0" applyNumberFormat="1" applyFont="1" applyFill="1"/>
    <xf numFmtId="0" fontId="21" fillId="24" borderId="0" xfId="0" applyFont="1" applyFill="1"/>
    <xf numFmtId="166" fontId="22" fillId="24" borderId="0" xfId="0" applyNumberFormat="1" applyFont="1" applyFill="1"/>
    <xf numFmtId="166" fontId="21" fillId="24" borderId="0" xfId="0" applyNumberFormat="1" applyFont="1" applyFill="1"/>
    <xf numFmtId="0" fontId="0" fillId="0" borderId="0" xfId="0" applyFont="1"/>
    <xf numFmtId="0" fontId="25" fillId="0" borderId="0" xfId="0" applyNumberFormat="1" applyFont="1" applyBorder="1" applyAlignment="1">
      <alignment horizontal="left"/>
    </xf>
    <xf numFmtId="4" fontId="24" fillId="24" borderId="0" xfId="0" applyNumberFormat="1" applyFont="1" applyFill="1" applyBorder="1" applyAlignment="1">
      <alignment horizontal="right"/>
    </xf>
    <xf numFmtId="0" fontId="0" fillId="0" borderId="10" xfId="0" applyFont="1" applyBorder="1" applyAlignment="1" applyProtection="1">
      <alignment horizontal="center" vertical="top"/>
      <protection locked="0"/>
    </xf>
    <xf numFmtId="167" fontId="0" fillId="0" borderId="10" xfId="0" applyNumberFormat="1" applyFont="1" applyFill="1" applyBorder="1" applyAlignment="1">
      <alignment horizontal="right"/>
    </xf>
    <xf numFmtId="167" fontId="0" fillId="0" borderId="11" xfId="0" applyNumberFormat="1" applyFont="1" applyFill="1" applyBorder="1" applyAlignment="1">
      <alignment horizontal="right"/>
    </xf>
    <xf numFmtId="0" fontId="26" fillId="0" borderId="0" xfId="0" applyFont="1"/>
    <xf numFmtId="167" fontId="0" fillId="0" borderId="12" xfId="0" applyNumberFormat="1" applyFont="1" applyFill="1" applyBorder="1" applyAlignment="1">
      <alignment horizontal="right"/>
    </xf>
    <xf numFmtId="168" fontId="0" fillId="0" borderId="13" xfId="0" applyNumberFormat="1" applyFont="1" applyBorder="1"/>
    <xf numFmtId="167" fontId="0" fillId="0" borderId="13" xfId="0" applyNumberFormat="1" applyFont="1" applyFill="1" applyBorder="1" applyAlignment="1">
      <alignment horizontal="right"/>
    </xf>
    <xf numFmtId="167" fontId="0" fillId="11" borderId="13" xfId="0" applyNumberFormat="1" applyFont="1" applyFill="1" applyBorder="1" applyAlignment="1">
      <alignment horizontal="right"/>
    </xf>
    <xf numFmtId="1" fontId="0" fillId="0" borderId="14" xfId="0" applyNumberFormat="1" applyFont="1" applyFill="1" applyBorder="1"/>
    <xf numFmtId="49" fontId="27" fillId="24" borderId="15" xfId="0" applyNumberFormat="1" applyFont="1" applyFill="1" applyBorder="1"/>
    <xf numFmtId="0" fontId="27" fillId="24" borderId="13" xfId="0" applyFont="1" applyFill="1" applyBorder="1"/>
    <xf numFmtId="166" fontId="27" fillId="24" borderId="13" xfId="0" applyNumberFormat="1" applyFont="1" applyFill="1" applyBorder="1"/>
    <xf numFmtId="167" fontId="27" fillId="11" borderId="13" xfId="0" applyNumberFormat="1" applyFont="1" applyFill="1" applyBorder="1" applyAlignment="1">
      <alignment horizontal="right"/>
    </xf>
    <xf numFmtId="167" fontId="27" fillId="11" borderId="13" xfId="0" applyNumberFormat="1" applyFont="1" applyFill="1" applyBorder="1"/>
    <xf numFmtId="0" fontId="0" fillId="0" borderId="17" xfId="0" applyBorder="1"/>
    <xf numFmtId="1" fontId="28" fillId="19" borderId="22" xfId="0" applyNumberFormat="1" applyFont="1" applyFill="1" applyBorder="1"/>
    <xf numFmtId="167" fontId="0" fillId="0" borderId="23" xfId="0" applyNumberFormat="1" applyFont="1" applyFill="1" applyBorder="1" applyAlignment="1">
      <alignment horizontal="right"/>
    </xf>
    <xf numFmtId="0" fontId="0" fillId="0" borderId="24" xfId="0" applyFont="1" applyBorder="1" applyAlignment="1" applyProtection="1">
      <alignment horizontal="center" vertical="top"/>
      <protection locked="0"/>
    </xf>
    <xf numFmtId="4" fontId="24" fillId="24" borderId="25" xfId="0" applyNumberFormat="1" applyFont="1" applyFill="1" applyBorder="1" applyAlignment="1">
      <alignment horizontal="right"/>
    </xf>
    <xf numFmtId="4" fontId="29" fillId="19" borderId="26" xfId="0" applyNumberFormat="1" applyFont="1" applyFill="1" applyBorder="1" applyAlignment="1">
      <alignment horizontal="right"/>
    </xf>
    <xf numFmtId="0" fontId="28" fillId="19" borderId="26" xfId="0" applyFont="1" applyFill="1" applyBorder="1" applyAlignment="1" applyProtection="1">
      <alignment horizontal="center" vertical="top"/>
      <protection locked="0"/>
    </xf>
    <xf numFmtId="167" fontId="28" fillId="19" borderId="26" xfId="0" applyNumberFormat="1" applyFont="1" applyFill="1" applyBorder="1" applyAlignment="1">
      <alignment horizontal="right"/>
    </xf>
    <xf numFmtId="0" fontId="27" fillId="0" borderId="27" xfId="0" applyFont="1" applyBorder="1" applyAlignment="1" applyProtection="1">
      <alignment horizontal="center" vertical="top"/>
      <protection locked="0"/>
    </xf>
    <xf numFmtId="4" fontId="24" fillId="0" borderId="13" xfId="0" applyNumberFormat="1" applyFont="1" applyFill="1" applyBorder="1" applyAlignment="1">
      <alignment horizontal="right"/>
    </xf>
    <xf numFmtId="0" fontId="0" fillId="0" borderId="0" xfId="0" applyNumberFormat="1" applyBorder="1" applyAlignment="1">
      <alignment horizontal="left"/>
    </xf>
    <xf numFmtId="168" fontId="0" fillId="0" borderId="0" xfId="0" applyNumberFormat="1"/>
    <xf numFmtId="167" fontId="0" fillId="0" borderId="28" xfId="0" applyNumberFormat="1" applyFont="1" applyFill="1" applyBorder="1" applyAlignment="1">
      <alignment horizontal="right"/>
    </xf>
    <xf numFmtId="167" fontId="0" fillId="0" borderId="29" xfId="0" applyNumberFormat="1" applyFont="1" applyFill="1" applyBorder="1" applyAlignment="1">
      <alignment horizontal="right"/>
    </xf>
    <xf numFmtId="168" fontId="0" fillId="0" borderId="15" xfId="0" applyNumberFormat="1" applyFont="1" applyBorder="1"/>
    <xf numFmtId="168" fontId="0" fillId="26" borderId="15" xfId="0" applyNumberFormat="1" applyFont="1" applyFill="1" applyBorder="1"/>
    <xf numFmtId="168" fontId="0" fillId="0" borderId="15" xfId="0" applyNumberFormat="1" applyFont="1" applyFill="1" applyBorder="1"/>
    <xf numFmtId="168" fontId="0" fillId="25" borderId="15" xfId="0" applyNumberFormat="1" applyFont="1" applyFill="1" applyBorder="1"/>
    <xf numFmtId="168" fontId="0" fillId="27" borderId="15" xfId="0" applyNumberFormat="1" applyFont="1" applyFill="1" applyBorder="1"/>
    <xf numFmtId="49" fontId="21" fillId="24" borderId="16" xfId="0" applyNumberFormat="1" applyFont="1" applyFill="1" applyBorder="1"/>
    <xf numFmtId="49" fontId="21" fillId="24" borderId="0" xfId="0" applyNumberFormat="1" applyFont="1" applyFill="1" applyBorder="1"/>
    <xf numFmtId="4" fontId="21" fillId="24" borderId="0" xfId="0" applyNumberFormat="1" applyFont="1" applyFill="1" applyBorder="1"/>
    <xf numFmtId="0" fontId="21" fillId="24" borderId="0" xfId="0" applyFont="1" applyFill="1" applyBorder="1"/>
    <xf numFmtId="166" fontId="22" fillId="24" borderId="0" xfId="0" applyNumberFormat="1" applyFont="1" applyFill="1" applyBorder="1"/>
    <xf numFmtId="166" fontId="21" fillId="24" borderId="0" xfId="0" applyNumberFormat="1" applyFont="1" applyFill="1" applyBorder="1"/>
    <xf numFmtId="0" fontId="0" fillId="26" borderId="30" xfId="0" applyFill="1" applyBorder="1"/>
    <xf numFmtId="0" fontId="0" fillId="0" borderId="31" xfId="0" applyBorder="1"/>
    <xf numFmtId="49" fontId="21" fillId="24" borderId="18" xfId="0" applyNumberFormat="1" applyFont="1" applyFill="1" applyBorder="1"/>
    <xf numFmtId="49" fontId="21" fillId="24" borderId="19" xfId="0" applyNumberFormat="1" applyFont="1" applyFill="1" applyBorder="1"/>
    <xf numFmtId="4" fontId="21" fillId="24" borderId="19" xfId="0" applyNumberFormat="1" applyFont="1" applyFill="1" applyBorder="1"/>
    <xf numFmtId="0" fontId="21" fillId="24" borderId="19" xfId="0" applyFont="1" applyFill="1" applyBorder="1"/>
    <xf numFmtId="166" fontId="22" fillId="24" borderId="19" xfId="0" applyNumberFormat="1" applyFont="1" applyFill="1" applyBorder="1"/>
    <xf numFmtId="166" fontId="21" fillId="24" borderId="19" xfId="0" applyNumberFormat="1" applyFont="1" applyFill="1" applyBorder="1"/>
    <xf numFmtId="49" fontId="30" fillId="24" borderId="16" xfId="0" applyNumberFormat="1" applyFont="1" applyFill="1" applyBorder="1"/>
    <xf numFmtId="1" fontId="0" fillId="0" borderId="20" xfId="0" applyNumberFormat="1" applyFill="1" applyBorder="1"/>
    <xf numFmtId="1" fontId="0" fillId="0" borderId="32" xfId="0" applyNumberFormat="1" applyFont="1" applyFill="1" applyBorder="1"/>
    <xf numFmtId="1" fontId="0" fillId="0" borderId="32" xfId="0" applyNumberFormat="1" applyFill="1" applyBorder="1"/>
    <xf numFmtId="1" fontId="0" fillId="0" borderId="32" xfId="0" applyNumberFormat="1" applyBorder="1"/>
    <xf numFmtId="0" fontId="0" fillId="0" borderId="21" xfId="0" applyFill="1" applyBorder="1"/>
    <xf numFmtId="0" fontId="0" fillId="0" borderId="13" xfId="0" applyFill="1" applyBorder="1"/>
    <xf numFmtId="0" fontId="0" fillId="0" borderId="30" xfId="0" applyBorder="1"/>
    <xf numFmtId="1" fontId="23" fillId="11" borderId="33" xfId="0" applyNumberFormat="1" applyFont="1" applyFill="1" applyBorder="1"/>
    <xf numFmtId="1" fontId="23" fillId="11" borderId="34" xfId="0" applyNumberFormat="1" applyFont="1" applyFill="1" applyBorder="1"/>
    <xf numFmtId="4" fontId="24" fillId="24" borderId="34" xfId="0" applyNumberFormat="1" applyFont="1" applyFill="1" applyBorder="1" applyAlignment="1">
      <alignment horizontal="right"/>
    </xf>
    <xf numFmtId="166" fontId="24" fillId="24" borderId="34" xfId="0" applyNumberFormat="1" applyFont="1" applyFill="1" applyBorder="1" applyAlignment="1">
      <alignment horizontal="right"/>
    </xf>
    <xf numFmtId="166" fontId="24" fillId="24" borderId="35" xfId="0" applyNumberFormat="1" applyFont="1" applyFill="1" applyBorder="1" applyAlignment="1">
      <alignment horizontal="right"/>
    </xf>
    <xf numFmtId="0" fontId="26" fillId="0" borderId="36" xfId="0" applyFont="1" applyBorder="1"/>
    <xf numFmtId="0" fontId="0" fillId="0" borderId="37" xfId="0" applyNumberFormat="1" applyBorder="1" applyAlignment="1">
      <alignment horizontal="right"/>
    </xf>
    <xf numFmtId="0" fontId="0" fillId="0" borderId="38" xfId="0" applyFont="1" applyBorder="1"/>
    <xf numFmtId="1" fontId="23" fillId="11" borderId="39" xfId="0" applyNumberFormat="1" applyFont="1" applyFill="1" applyBorder="1"/>
    <xf numFmtId="0" fontId="0" fillId="0" borderId="40" xfId="0" applyFont="1" applyBorder="1"/>
    <xf numFmtId="0" fontId="28" fillId="19" borderId="41" xfId="0" applyNumberFormat="1" applyFont="1" applyFill="1" applyBorder="1" applyAlignment="1">
      <alignment horizontal="right"/>
    </xf>
    <xf numFmtId="0" fontId="28" fillId="19" borderId="42" xfId="0" applyFont="1" applyFill="1" applyBorder="1"/>
    <xf numFmtId="0" fontId="0" fillId="0" borderId="43" xfId="0" applyNumberFormat="1" applyBorder="1" applyAlignment="1">
      <alignment horizontal="right"/>
    </xf>
    <xf numFmtId="0" fontId="0" fillId="0" borderId="44" xfId="0" applyBorder="1"/>
    <xf numFmtId="0" fontId="0" fillId="26" borderId="44" xfId="0" applyFill="1" applyBorder="1"/>
    <xf numFmtId="1" fontId="0" fillId="0" borderId="45" xfId="0" applyNumberFormat="1" applyFont="1" applyFill="1" applyBorder="1"/>
    <xf numFmtId="0" fontId="0" fillId="0" borderId="46" xfId="0" applyBorder="1"/>
    <xf numFmtId="0" fontId="0" fillId="0" borderId="47" xfId="0" applyNumberFormat="1" applyBorder="1" applyAlignment="1">
      <alignment horizontal="right"/>
    </xf>
    <xf numFmtId="0" fontId="0" fillId="0" borderId="48" xfId="0" applyBorder="1"/>
    <xf numFmtId="49" fontId="27" fillId="24" borderId="49" xfId="0" applyNumberFormat="1" applyFont="1" applyFill="1" applyBorder="1"/>
    <xf numFmtId="9" fontId="27" fillId="24" borderId="48" xfId="0" applyNumberFormat="1" applyFont="1" applyFill="1" applyBorder="1" applyAlignment="1">
      <alignment horizontal="left"/>
    </xf>
    <xf numFmtId="166" fontId="0" fillId="24" borderId="48" xfId="0" applyNumberFormat="1" applyFont="1" applyFill="1" applyBorder="1"/>
    <xf numFmtId="4" fontId="0" fillId="11" borderId="48" xfId="0" applyNumberFormat="1" applyFont="1" applyFill="1" applyBorder="1" applyAlignment="1">
      <alignment horizontal="right"/>
    </xf>
    <xf numFmtId="167" fontId="27" fillId="11" borderId="48" xfId="0" applyNumberFormat="1" applyFont="1" applyFill="1" applyBorder="1"/>
    <xf numFmtId="0" fontId="0" fillId="0" borderId="50" xfId="0" applyBorder="1"/>
    <xf numFmtId="49" fontId="21" fillId="24" borderId="0" xfId="0" applyNumberFormat="1" applyFont="1" applyFill="1" applyBorder="1" applyAlignment="1">
      <alignment wrapText="1"/>
    </xf>
    <xf numFmtId="1" fontId="0" fillId="11" borderId="0" xfId="0" applyNumberFormat="1" applyFill="1" applyBorder="1"/>
    <xf numFmtId="0" fontId="24" fillId="28" borderId="34" xfId="0" applyFont="1" applyFill="1" applyBorder="1" applyAlignment="1">
      <alignment horizontal="center"/>
    </xf>
  </cellXfs>
  <cellStyles count="218">
    <cellStyle name="20 % – Zvýraznění1" xfId="1"/>
    <cellStyle name="20 % – Zvýraznění2" xfId="2"/>
    <cellStyle name="20 % – Zvýraznění3" xfId="3"/>
    <cellStyle name="20 % – Zvýraznění4" xfId="4"/>
    <cellStyle name="20 % – Zvýraznění5" xfId="5"/>
    <cellStyle name="20 % – Zvýraznění6" xfId="6"/>
    <cellStyle name="20 % - zvýraznenie1" xfId="7" builtinId="30" customBuiltin="1"/>
    <cellStyle name="20 % - zvýraznenie1 1" xfId="8"/>
    <cellStyle name="20 % - zvýraznenie1 2" xfId="9"/>
    <cellStyle name="20 % - zvýraznenie2" xfId="10" builtinId="34" customBuiltin="1"/>
    <cellStyle name="20 % - zvýraznenie2 1" xfId="11"/>
    <cellStyle name="20 % - zvýraznenie2 2" xfId="12"/>
    <cellStyle name="20 % - zvýraznenie3" xfId="13" builtinId="38" customBuiltin="1"/>
    <cellStyle name="20 % - zvýraznenie3 1" xfId="14"/>
    <cellStyle name="20 % - zvýraznenie3 2" xfId="15"/>
    <cellStyle name="20 % - zvýraznenie4" xfId="16" builtinId="42" customBuiltin="1"/>
    <cellStyle name="20 % - zvýraznenie4 1" xfId="17"/>
    <cellStyle name="20 % - zvýraznenie4 2" xfId="18"/>
    <cellStyle name="20 % - zvýraznenie5" xfId="19" builtinId="46" customBuiltin="1"/>
    <cellStyle name="20 % - zvýraznenie5 1" xfId="20"/>
    <cellStyle name="20 % - zvýraznenie5 2" xfId="21"/>
    <cellStyle name="20 % - zvýraznenie6" xfId="22" builtinId="50" customBuiltin="1"/>
    <cellStyle name="20 % - zvýraznenie6 1" xfId="23"/>
    <cellStyle name="20 % - zvýraznenie6 2" xfId="24"/>
    <cellStyle name="20% - Accent1" xfId="25"/>
    <cellStyle name="20% - Accent2" xfId="26"/>
    <cellStyle name="20% - Accent3" xfId="27"/>
    <cellStyle name="20% - Accent4" xfId="28"/>
    <cellStyle name="20% - Accent5" xfId="29"/>
    <cellStyle name="20% - Accent6" xfId="30"/>
    <cellStyle name="40 % – Zvýraznění1" xfId="31"/>
    <cellStyle name="40 % – Zvýraznění2" xfId="32"/>
    <cellStyle name="40 % – Zvýraznění3" xfId="33"/>
    <cellStyle name="40 % – Zvýraznění4" xfId="34"/>
    <cellStyle name="40 % – Zvýraznění5" xfId="35"/>
    <cellStyle name="40 % – Zvýraznění6" xfId="36"/>
    <cellStyle name="40 % - zvýraznenie1" xfId="37" builtinId="31" customBuiltin="1"/>
    <cellStyle name="40 % - zvýraznenie1 1" xfId="38"/>
    <cellStyle name="40 % - zvýraznenie1 2" xfId="39"/>
    <cellStyle name="40 % - zvýraznenie2" xfId="40" builtinId="35" customBuiltin="1"/>
    <cellStyle name="40 % - zvýraznenie2 1" xfId="41"/>
    <cellStyle name="40 % - zvýraznenie2 2" xfId="42"/>
    <cellStyle name="40 % - zvýraznenie3" xfId="43" builtinId="39" customBuiltin="1"/>
    <cellStyle name="40 % - zvýraznenie3 1" xfId="44"/>
    <cellStyle name="40 % - zvýraznenie3 2" xfId="45"/>
    <cellStyle name="40 % - zvýraznenie4" xfId="46" builtinId="43" customBuiltin="1"/>
    <cellStyle name="40 % - zvýraznenie4 1" xfId="47"/>
    <cellStyle name="40 % - zvýraznenie4 2" xfId="48"/>
    <cellStyle name="40 % - zvýraznenie5" xfId="49" builtinId="47" customBuiltin="1"/>
    <cellStyle name="40 % - zvýraznenie5 1" xfId="50"/>
    <cellStyle name="40 % - zvýraznenie5 2" xfId="51"/>
    <cellStyle name="40 % - zvýraznenie6" xfId="52" builtinId="51" customBuiltin="1"/>
    <cellStyle name="40 % - zvýraznenie6 1" xfId="53"/>
    <cellStyle name="40 % - zvýraznenie6 2" xfId="54"/>
    <cellStyle name="40% - Accent1" xfId="55"/>
    <cellStyle name="40% - Accent2" xfId="56"/>
    <cellStyle name="40% - Accent3" xfId="57"/>
    <cellStyle name="40% - Accent4" xfId="58"/>
    <cellStyle name="40% - Accent5" xfId="59"/>
    <cellStyle name="40% - Accent6" xfId="60"/>
    <cellStyle name="60 % – Zvýraznění1" xfId="61"/>
    <cellStyle name="60 % – Zvýraznění2" xfId="62"/>
    <cellStyle name="60 % – Zvýraznění3" xfId="63"/>
    <cellStyle name="60 % – Zvýraznění4" xfId="64"/>
    <cellStyle name="60 % – Zvýraznění5" xfId="65"/>
    <cellStyle name="60 % – Zvýraznění6" xfId="66"/>
    <cellStyle name="60 % - zvýraznenie1" xfId="67" builtinId="32" customBuiltin="1"/>
    <cellStyle name="60 % - zvýraznenie1 1" xfId="68"/>
    <cellStyle name="60 % - zvýraznenie1 2" xfId="69"/>
    <cellStyle name="60 % - zvýraznenie2" xfId="70" builtinId="36" customBuiltin="1"/>
    <cellStyle name="60 % - zvýraznenie2 1" xfId="71"/>
    <cellStyle name="60 % - zvýraznenie2 2" xfId="72"/>
    <cellStyle name="60 % - zvýraznenie3" xfId="73" builtinId="40" customBuiltin="1"/>
    <cellStyle name="60 % - zvýraznenie3 1" xfId="74"/>
    <cellStyle name="60 % - zvýraznenie3 2" xfId="75"/>
    <cellStyle name="60 % - zvýraznenie4" xfId="76" builtinId="44" customBuiltin="1"/>
    <cellStyle name="60 % - zvýraznenie4 1" xfId="77"/>
    <cellStyle name="60 % - zvýraznenie4 2" xfId="78"/>
    <cellStyle name="60 % - zvýraznenie5" xfId="79" builtinId="48" customBuiltin="1"/>
    <cellStyle name="60 % - zvýraznenie5 1" xfId="80"/>
    <cellStyle name="60 % - zvýraznenie5 2" xfId="81"/>
    <cellStyle name="60 % - zvýraznenie6" xfId="82" builtinId="52" customBuiltin="1"/>
    <cellStyle name="60 % - zvýraznenie6 1" xfId="83"/>
    <cellStyle name="60 % - zvýraznenie6 2" xfId="84"/>
    <cellStyle name="60% - Accent1" xfId="85"/>
    <cellStyle name="60% - Accent2" xfId="86"/>
    <cellStyle name="60% - Accent3" xfId="87"/>
    <cellStyle name="60% - Accent4" xfId="88"/>
    <cellStyle name="60% - Accent5" xfId="89"/>
    <cellStyle name="60% - Accent6" xfId="90"/>
    <cellStyle name="Accent1" xfId="91"/>
    <cellStyle name="Accent2" xfId="92"/>
    <cellStyle name="Accent3" xfId="93"/>
    <cellStyle name="Accent4" xfId="94"/>
    <cellStyle name="Accent5" xfId="95"/>
    <cellStyle name="Accent6" xfId="96"/>
    <cellStyle name="Bad" xfId="97"/>
    <cellStyle name="Calculation" xfId="98"/>
    <cellStyle name="Celkem" xfId="99"/>
    <cellStyle name="Dobrá" xfId="100" builtinId="26" customBuiltin="1"/>
    <cellStyle name="Dobrá 1" xfId="101"/>
    <cellStyle name="Dobrá 2" xfId="102"/>
    <cellStyle name="Euro" xfId="103"/>
    <cellStyle name="Euro 1" xfId="104"/>
    <cellStyle name="Euro 1 1" xfId="105"/>
    <cellStyle name="Euro 1_bleskozvod aquarelax" xfId="106"/>
    <cellStyle name="Euro 2" xfId="107"/>
    <cellStyle name="Euro 2 1" xfId="108"/>
    <cellStyle name="Euro 2_bleskozvod aquarelax" xfId="109"/>
    <cellStyle name="Euro 3" xfId="110"/>
    <cellStyle name="Euro_bleskozvod aquarelax" xfId="111"/>
    <cellStyle name="Explanatory Text" xfId="112"/>
    <cellStyle name="Good" xfId="113"/>
    <cellStyle name="Heading 1" xfId="114"/>
    <cellStyle name="Heading 2" xfId="115"/>
    <cellStyle name="Heading 3" xfId="116"/>
    <cellStyle name="Heading 4" xfId="117"/>
    <cellStyle name="Check Cell" xfId="118"/>
    <cellStyle name="Chybně" xfId="119"/>
    <cellStyle name="Input" xfId="120"/>
    <cellStyle name="Kontrolná bunka" xfId="121" builtinId="23" customBuiltin="1"/>
    <cellStyle name="Kontrolná bunka 1" xfId="122"/>
    <cellStyle name="Kontrolná bunka 2" xfId="123"/>
    <cellStyle name="Kontrolní buňka" xfId="124"/>
    <cellStyle name="Linked Cell" xfId="125"/>
    <cellStyle name="Nadpis 1" xfId="126" builtinId="16" customBuiltin="1"/>
    <cellStyle name="Nadpis 1 1" xfId="127"/>
    <cellStyle name="Nadpis 1 2" xfId="128"/>
    <cellStyle name="Nadpis 1 3" xfId="129"/>
    <cellStyle name="Nadpis 2" xfId="130" builtinId="17" customBuiltin="1"/>
    <cellStyle name="Nadpis 2 1" xfId="131"/>
    <cellStyle name="Nadpis 2 2" xfId="132"/>
    <cellStyle name="Nadpis 2 3" xfId="133"/>
    <cellStyle name="Nadpis 3" xfId="134" builtinId="18" customBuiltin="1"/>
    <cellStyle name="Nadpis 3 1" xfId="135"/>
    <cellStyle name="Nadpis 3 2" xfId="136"/>
    <cellStyle name="Nadpis 3 3" xfId="137"/>
    <cellStyle name="Nadpis 4" xfId="138" builtinId="19" customBuiltin="1"/>
    <cellStyle name="Nadpis 4 1" xfId="139"/>
    <cellStyle name="Nadpis 4 2" xfId="140"/>
    <cellStyle name="Nadpis 4 3" xfId="141"/>
    <cellStyle name="Název" xfId="142"/>
    <cellStyle name="Neutral" xfId="143"/>
    <cellStyle name="Neutrálna" xfId="144" builtinId="28" customBuiltin="1"/>
    <cellStyle name="Neutrálna 1" xfId="145"/>
    <cellStyle name="Neutrálna 2" xfId="146"/>
    <cellStyle name="Neutrální" xfId="147"/>
    <cellStyle name="Normal_InternyCennikONLINE_LOCAL" xfId="148"/>
    <cellStyle name="normálne" xfId="0" builtinId="0"/>
    <cellStyle name="normálne 2" xfId="149"/>
    <cellStyle name="normálne 3" xfId="150"/>
    <cellStyle name="Note" xfId="151"/>
    <cellStyle name="Output" xfId="152"/>
    <cellStyle name="Poznámka" xfId="153" builtinId="10" customBuiltin="1"/>
    <cellStyle name="Poznámka 1" xfId="154"/>
    <cellStyle name="Poznámka 2" xfId="155"/>
    <cellStyle name="Poznámka 3" xfId="156"/>
    <cellStyle name="Prepojená bunka" xfId="157" builtinId="24" customBuiltin="1"/>
    <cellStyle name="Prepojená bunka 1" xfId="158"/>
    <cellStyle name="Prepojená bunka 2" xfId="159"/>
    <cellStyle name="Propojená buňka" xfId="160"/>
    <cellStyle name="Spolu" xfId="161" builtinId="25" customBuiltin="1"/>
    <cellStyle name="Spolu 1" xfId="162"/>
    <cellStyle name="Spolu 2" xfId="163"/>
    <cellStyle name="Správně" xfId="164"/>
    <cellStyle name="Text upozornění" xfId="165"/>
    <cellStyle name="Text upozornenia" xfId="166" builtinId="11" customBuiltin="1"/>
    <cellStyle name="Text upozornenia 1" xfId="167"/>
    <cellStyle name="Text upozornenia 2" xfId="168"/>
    <cellStyle name="Title" xfId="169"/>
    <cellStyle name="Titul" xfId="170" builtinId="15" customBuiltin="1"/>
    <cellStyle name="Titul 1" xfId="171"/>
    <cellStyle name="Titul 2" xfId="172"/>
    <cellStyle name="Total" xfId="173"/>
    <cellStyle name="Vstup" xfId="174" builtinId="20" customBuiltin="1"/>
    <cellStyle name="Vstup 1" xfId="175"/>
    <cellStyle name="Vstup 2" xfId="176"/>
    <cellStyle name="Vstup 3" xfId="177"/>
    <cellStyle name="Výpočet" xfId="178" builtinId="22" customBuiltin="1"/>
    <cellStyle name="Výpočet 1" xfId="179"/>
    <cellStyle name="Výpočet 2" xfId="180"/>
    <cellStyle name="Výpočet 3" xfId="181"/>
    <cellStyle name="Výstup" xfId="182" builtinId="21" customBuiltin="1"/>
    <cellStyle name="Výstup 1" xfId="183"/>
    <cellStyle name="Výstup 2" xfId="184"/>
    <cellStyle name="Výstup 3" xfId="185"/>
    <cellStyle name="Vysvětlující text" xfId="186"/>
    <cellStyle name="Vysvetľujúci text" xfId="187" builtinId="53" customBuiltin="1"/>
    <cellStyle name="Vysvetľujúci text 1" xfId="188"/>
    <cellStyle name="Vysvetľujúci text 2" xfId="189"/>
    <cellStyle name="Warning Text" xfId="190"/>
    <cellStyle name="Zlá" xfId="191" builtinId="27" customBuiltin="1"/>
    <cellStyle name="Zlá 1" xfId="192"/>
    <cellStyle name="Zlá 2" xfId="193"/>
    <cellStyle name="Zvýraznění 1" xfId="194"/>
    <cellStyle name="Zvýraznění 2" xfId="195"/>
    <cellStyle name="Zvýraznění 3" xfId="196"/>
    <cellStyle name="Zvýraznění 4" xfId="197"/>
    <cellStyle name="Zvýraznění 5" xfId="198"/>
    <cellStyle name="Zvýraznění 6" xfId="199"/>
    <cellStyle name="Zvýraznenie1" xfId="200" builtinId="29" customBuiltin="1"/>
    <cellStyle name="Zvýraznenie1 1" xfId="201"/>
    <cellStyle name="Zvýraznenie1 2" xfId="202"/>
    <cellStyle name="Zvýraznenie2" xfId="203" builtinId="33" customBuiltin="1"/>
    <cellStyle name="Zvýraznenie2 1" xfId="204"/>
    <cellStyle name="Zvýraznenie2 2" xfId="205"/>
    <cellStyle name="Zvýraznenie3" xfId="206" builtinId="37" customBuiltin="1"/>
    <cellStyle name="Zvýraznenie3 1" xfId="207"/>
    <cellStyle name="Zvýraznenie3 2" xfId="208"/>
    <cellStyle name="Zvýraznenie4" xfId="209" builtinId="41" customBuiltin="1"/>
    <cellStyle name="Zvýraznenie4 1" xfId="210"/>
    <cellStyle name="Zvýraznenie4 2" xfId="211"/>
    <cellStyle name="Zvýraznenie5" xfId="212" builtinId="45" customBuiltin="1"/>
    <cellStyle name="Zvýraznenie5 1" xfId="213"/>
    <cellStyle name="Zvýraznenie5 2" xfId="214"/>
    <cellStyle name="Zvýraznenie6" xfId="215" builtinId="49" customBuiltin="1"/>
    <cellStyle name="Zvýraznenie6 1" xfId="216"/>
    <cellStyle name="Zvýraznenie6 2" xfId="2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enov&#233;%20ponuky\2007\103-V&#218;B%20N&#225;mestovo\Da&#353;a\c\WINDOWS\Plocha\YUG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4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6"/>
  <sheetViews>
    <sheetView tabSelected="1" defaultGridColor="0" view="pageBreakPreview" topLeftCell="A10" colorId="63" zoomScale="110" zoomScaleNormal="75" zoomScaleSheetLayoutView="110" workbookViewId="0">
      <selection activeCell="G29" sqref="G29"/>
    </sheetView>
  </sheetViews>
  <sheetFormatPr defaultRowHeight="12.75"/>
  <cols>
    <col min="1" max="1" width="6.7109375" style="1" customWidth="1"/>
    <col min="2" max="2" width="65.85546875" style="1" customWidth="1"/>
    <col min="3" max="3" width="10" style="2" customWidth="1"/>
    <col min="4" max="4" width="11.140625" style="3" customWidth="1"/>
    <col min="5" max="5" width="11.140625" style="4" customWidth="1"/>
    <col min="6" max="6" width="13.42578125" style="5" customWidth="1"/>
    <col min="7" max="7" width="12" style="5" customWidth="1"/>
    <col min="9" max="9" width="11.140625" hidden="1" customWidth="1"/>
    <col min="10" max="10" width="12.7109375" customWidth="1"/>
    <col min="11" max="11" width="31" customWidth="1"/>
  </cols>
  <sheetData>
    <row r="1" spans="1:18" s="12" customFormat="1" ht="59.25" customHeight="1">
      <c r="A1" s="64"/>
      <c r="B1" s="65" t="s">
        <v>36</v>
      </c>
      <c r="C1" s="66"/>
      <c r="D1" s="91" t="s">
        <v>41</v>
      </c>
      <c r="E1" s="67"/>
      <c r="F1" s="67" t="s">
        <v>37</v>
      </c>
      <c r="G1" s="68"/>
      <c r="H1" s="69"/>
    </row>
    <row r="2" spans="1:18" s="6" customFormat="1" ht="21" customHeight="1">
      <c r="A2" s="70"/>
      <c r="B2" s="7"/>
      <c r="C2" s="8"/>
      <c r="D2" s="9"/>
      <c r="E2" s="11"/>
      <c r="F2" s="11"/>
      <c r="G2" s="10"/>
      <c r="H2" s="71"/>
    </row>
    <row r="3" spans="1:18" s="6" customFormat="1" ht="17.25" customHeight="1">
      <c r="A3" s="72"/>
      <c r="B3" s="90" t="s">
        <v>38</v>
      </c>
      <c r="C3" s="8"/>
      <c r="D3" s="31" t="s">
        <v>14</v>
      </c>
      <c r="E3" s="13"/>
      <c r="F3" s="36"/>
      <c r="G3" s="10"/>
      <c r="H3" s="71"/>
    </row>
    <row r="4" spans="1:18" s="6" customFormat="1" ht="14.1" customHeight="1">
      <c r="A4" s="70"/>
      <c r="B4" s="33" t="s">
        <v>42</v>
      </c>
      <c r="C4" s="27"/>
      <c r="D4" s="26"/>
      <c r="E4" s="25"/>
      <c r="F4" s="35"/>
      <c r="G4" s="25"/>
      <c r="H4" s="73"/>
    </row>
    <row r="5" spans="1:18" s="6" customFormat="1" ht="14.1" customHeight="1">
      <c r="A5" s="74" t="s">
        <v>2</v>
      </c>
      <c r="B5" s="24" t="s">
        <v>0</v>
      </c>
      <c r="C5" s="28" t="s">
        <v>1</v>
      </c>
      <c r="D5" s="29" t="s">
        <v>3</v>
      </c>
      <c r="E5" s="30" t="s">
        <v>4</v>
      </c>
      <c r="F5" s="30" t="s">
        <v>5</v>
      </c>
      <c r="G5" s="30" t="s">
        <v>6</v>
      </c>
      <c r="H5" s="75" t="s">
        <v>7</v>
      </c>
      <c r="J5" s="34"/>
      <c r="K5"/>
      <c r="L5"/>
      <c r="M5"/>
      <c r="N5"/>
      <c r="O5"/>
      <c r="P5"/>
      <c r="Q5"/>
      <c r="R5"/>
    </row>
    <row r="6" spans="1:18" s="6" customFormat="1" ht="14.1" customHeight="1">
      <c r="A6" s="76">
        <v>1</v>
      </c>
      <c r="B6" s="58" t="s">
        <v>15</v>
      </c>
      <c r="C6" s="32">
        <v>350</v>
      </c>
      <c r="D6" s="14">
        <v>0</v>
      </c>
      <c r="E6" s="15">
        <v>0</v>
      </c>
      <c r="F6" s="16">
        <f t="shared" ref="F6:F27" si="0">D6*C6</f>
        <v>0</v>
      </c>
      <c r="G6" s="16">
        <f t="shared" ref="G6:G27" si="1">E6*C6</f>
        <v>0</v>
      </c>
      <c r="H6" s="77" t="s">
        <v>9</v>
      </c>
      <c r="I6" s="37">
        <v>3.5</v>
      </c>
      <c r="J6" s="34"/>
      <c r="K6"/>
      <c r="L6"/>
      <c r="M6"/>
      <c r="N6"/>
      <c r="O6"/>
      <c r="P6"/>
      <c r="Q6"/>
      <c r="R6"/>
    </row>
    <row r="7" spans="1:18" s="6" customFormat="1" ht="14.1" customHeight="1">
      <c r="A7" s="76">
        <v>2</v>
      </c>
      <c r="B7" s="59" t="s">
        <v>34</v>
      </c>
      <c r="C7" s="32">
        <v>4</v>
      </c>
      <c r="D7" s="14">
        <v>0</v>
      </c>
      <c r="E7" s="15">
        <v>0</v>
      </c>
      <c r="F7" s="16">
        <f t="shared" si="0"/>
        <v>0</v>
      </c>
      <c r="G7" s="16">
        <f t="shared" si="1"/>
        <v>0</v>
      </c>
      <c r="H7" s="78" t="s">
        <v>8</v>
      </c>
      <c r="I7" s="37">
        <v>3.2</v>
      </c>
      <c r="J7" s="34"/>
      <c r="K7"/>
      <c r="L7"/>
      <c r="M7"/>
      <c r="N7"/>
      <c r="O7"/>
      <c r="P7"/>
      <c r="Q7"/>
      <c r="R7"/>
    </row>
    <row r="8" spans="1:18" s="6" customFormat="1" ht="14.1" customHeight="1">
      <c r="A8" s="76">
        <v>3</v>
      </c>
      <c r="B8" s="58" t="s">
        <v>16</v>
      </c>
      <c r="C8" s="32">
        <v>35</v>
      </c>
      <c r="D8" s="14">
        <v>0</v>
      </c>
      <c r="E8" s="15">
        <v>0</v>
      </c>
      <c r="F8" s="16">
        <f t="shared" si="0"/>
        <v>0</v>
      </c>
      <c r="G8" s="16">
        <f t="shared" si="1"/>
        <v>0</v>
      </c>
      <c r="H8" s="77" t="s">
        <v>9</v>
      </c>
      <c r="I8" s="37">
        <v>0.39</v>
      </c>
      <c r="J8"/>
      <c r="K8"/>
      <c r="L8"/>
      <c r="M8"/>
      <c r="N8"/>
      <c r="O8"/>
      <c r="P8"/>
      <c r="Q8"/>
      <c r="R8"/>
    </row>
    <row r="9" spans="1:18" s="6" customFormat="1" ht="14.1" customHeight="1">
      <c r="A9" s="76">
        <v>4</v>
      </c>
      <c r="B9" s="59" t="s">
        <v>17</v>
      </c>
      <c r="C9" s="32">
        <v>35</v>
      </c>
      <c r="D9" s="14">
        <v>0</v>
      </c>
      <c r="E9" s="15">
        <v>0</v>
      </c>
      <c r="F9" s="16">
        <f t="shared" si="0"/>
        <v>0</v>
      </c>
      <c r="G9" s="16">
        <f t="shared" si="1"/>
        <v>0</v>
      </c>
      <c r="H9" s="77" t="s">
        <v>9</v>
      </c>
      <c r="I9" s="38">
        <v>0.49</v>
      </c>
      <c r="J9"/>
      <c r="K9"/>
      <c r="L9"/>
      <c r="M9"/>
      <c r="N9"/>
      <c r="O9"/>
      <c r="P9"/>
      <c r="Q9"/>
      <c r="R9"/>
    </row>
    <row r="10" spans="1:18" s="6" customFormat="1" ht="14.1" customHeight="1">
      <c r="A10" s="76">
        <v>5</v>
      </c>
      <c r="B10" s="59" t="s">
        <v>39</v>
      </c>
      <c r="C10" s="32">
        <v>4</v>
      </c>
      <c r="D10" s="14">
        <v>0</v>
      </c>
      <c r="E10" s="15">
        <v>0</v>
      </c>
      <c r="F10" s="16">
        <f t="shared" si="0"/>
        <v>0</v>
      </c>
      <c r="G10" s="16">
        <f t="shared" si="1"/>
        <v>0</v>
      </c>
      <c r="H10" s="77" t="s">
        <v>8</v>
      </c>
      <c r="I10" s="37">
        <v>0.29499999999999998</v>
      </c>
      <c r="J10"/>
      <c r="K10"/>
      <c r="L10"/>
      <c r="M10"/>
      <c r="N10"/>
      <c r="O10"/>
      <c r="P10"/>
      <c r="Q10"/>
      <c r="R10"/>
    </row>
    <row r="11" spans="1:18" s="6" customFormat="1" ht="14.1" customHeight="1">
      <c r="A11" s="76">
        <v>6</v>
      </c>
      <c r="B11" s="59" t="s">
        <v>40</v>
      </c>
      <c r="C11" s="32">
        <v>4</v>
      </c>
      <c r="D11" s="14">
        <v>0</v>
      </c>
      <c r="E11" s="15">
        <v>0</v>
      </c>
      <c r="F11" s="16">
        <f t="shared" si="0"/>
        <v>0</v>
      </c>
      <c r="G11" s="16">
        <f t="shared" si="1"/>
        <v>0</v>
      </c>
      <c r="H11" s="77" t="s">
        <v>8</v>
      </c>
      <c r="I11" s="37">
        <v>0.221</v>
      </c>
      <c r="J11"/>
      <c r="K11"/>
      <c r="L11"/>
      <c r="M11"/>
      <c r="N11"/>
      <c r="O11"/>
      <c r="P11"/>
      <c r="Q11"/>
      <c r="R11"/>
    </row>
    <row r="12" spans="1:18" s="6" customFormat="1" ht="14.1" customHeight="1">
      <c r="A12" s="76">
        <v>7</v>
      </c>
      <c r="B12" s="59" t="s">
        <v>20</v>
      </c>
      <c r="C12" s="32">
        <v>180</v>
      </c>
      <c r="D12" s="14">
        <v>0</v>
      </c>
      <c r="E12" s="15">
        <v>0</v>
      </c>
      <c r="F12" s="16">
        <f t="shared" si="0"/>
        <v>0</v>
      </c>
      <c r="G12" s="16">
        <f t="shared" si="1"/>
        <v>0</v>
      </c>
      <c r="H12" s="78" t="s">
        <v>9</v>
      </c>
      <c r="I12" s="37">
        <v>8.2000000000000003E-2</v>
      </c>
      <c r="J12"/>
      <c r="K12"/>
      <c r="L12"/>
      <c r="M12"/>
      <c r="N12"/>
      <c r="O12"/>
      <c r="P12"/>
      <c r="Q12"/>
      <c r="R12"/>
    </row>
    <row r="13" spans="1:18" s="6" customFormat="1" ht="14.1" customHeight="1">
      <c r="A13" s="76">
        <v>8</v>
      </c>
      <c r="B13" s="59" t="s">
        <v>26</v>
      </c>
      <c r="C13" s="32">
        <v>4</v>
      </c>
      <c r="D13" s="14">
        <v>0</v>
      </c>
      <c r="E13" s="15">
        <v>0</v>
      </c>
      <c r="F13" s="16">
        <f t="shared" si="0"/>
        <v>0</v>
      </c>
      <c r="G13" s="16">
        <f t="shared" si="1"/>
        <v>0</v>
      </c>
      <c r="H13" s="77" t="s">
        <v>8</v>
      </c>
      <c r="I13" s="37">
        <v>1.5329999999999999</v>
      </c>
      <c r="J13"/>
      <c r="K13"/>
      <c r="L13"/>
      <c r="M13"/>
      <c r="N13"/>
      <c r="O13"/>
      <c r="P13"/>
      <c r="Q13"/>
      <c r="R13"/>
    </row>
    <row r="14" spans="1:18">
      <c r="A14" s="76">
        <v>9</v>
      </c>
      <c r="B14" s="59" t="s">
        <v>27</v>
      </c>
      <c r="C14" s="32">
        <v>4</v>
      </c>
      <c r="D14" s="14">
        <v>0</v>
      </c>
      <c r="E14" s="15">
        <v>0</v>
      </c>
      <c r="F14" s="16">
        <f t="shared" si="0"/>
        <v>0</v>
      </c>
      <c r="G14" s="16">
        <f t="shared" si="1"/>
        <v>0</v>
      </c>
      <c r="H14" s="77" t="s">
        <v>8</v>
      </c>
      <c r="I14" s="38">
        <v>0.154</v>
      </c>
    </row>
    <row r="15" spans="1:18">
      <c r="A15" s="76">
        <v>10</v>
      </c>
      <c r="B15" s="59" t="s">
        <v>30</v>
      </c>
      <c r="C15" s="32">
        <v>2</v>
      </c>
      <c r="D15" s="14">
        <v>0</v>
      </c>
      <c r="E15" s="15">
        <v>0</v>
      </c>
      <c r="F15" s="16">
        <f t="shared" si="0"/>
        <v>0</v>
      </c>
      <c r="G15" s="16">
        <f t="shared" si="1"/>
        <v>0</v>
      </c>
      <c r="H15" s="77" t="s">
        <v>8</v>
      </c>
      <c r="I15" s="37">
        <v>0.34200000000000003</v>
      </c>
    </row>
    <row r="16" spans="1:18" s="6" customFormat="1" ht="14.1" customHeight="1">
      <c r="A16" s="76">
        <v>11</v>
      </c>
      <c r="B16" s="60" t="s">
        <v>31</v>
      </c>
      <c r="C16" s="32">
        <v>3</v>
      </c>
      <c r="D16" s="14">
        <v>0</v>
      </c>
      <c r="E16" s="15">
        <v>0</v>
      </c>
      <c r="F16" s="16">
        <f t="shared" si="0"/>
        <v>0</v>
      </c>
      <c r="G16" s="16">
        <f t="shared" si="1"/>
        <v>0</v>
      </c>
      <c r="H16" s="77" t="s">
        <v>8</v>
      </c>
      <c r="I16" s="37">
        <v>0.48199999999999998</v>
      </c>
      <c r="J16"/>
      <c r="K16"/>
      <c r="L16"/>
      <c r="M16"/>
      <c r="N16"/>
      <c r="O16"/>
      <c r="P16"/>
      <c r="Q16"/>
      <c r="R16"/>
    </row>
    <row r="17" spans="1:18" s="6" customFormat="1" ht="14.1" customHeight="1">
      <c r="A17" s="76">
        <v>12</v>
      </c>
      <c r="B17" s="60" t="s">
        <v>32</v>
      </c>
      <c r="C17" s="32">
        <v>4</v>
      </c>
      <c r="D17" s="14">
        <v>0</v>
      </c>
      <c r="E17" s="15">
        <v>0</v>
      </c>
      <c r="F17" s="16">
        <f t="shared" si="0"/>
        <v>0</v>
      </c>
      <c r="G17" s="16">
        <f t="shared" si="1"/>
        <v>0</v>
      </c>
      <c r="H17" s="77" t="s">
        <v>8</v>
      </c>
      <c r="I17" s="37">
        <v>5.6000000000000001E-2</v>
      </c>
      <c r="J17"/>
      <c r="K17"/>
      <c r="L17"/>
      <c r="M17"/>
      <c r="N17"/>
      <c r="O17"/>
      <c r="P17"/>
      <c r="Q17"/>
      <c r="R17"/>
    </row>
    <row r="18" spans="1:18" s="6" customFormat="1" ht="14.1" customHeight="1">
      <c r="A18" s="76">
        <v>13</v>
      </c>
      <c r="B18" s="60" t="s">
        <v>33</v>
      </c>
      <c r="C18" s="32">
        <v>4</v>
      </c>
      <c r="D18" s="14">
        <v>0</v>
      </c>
      <c r="E18" s="15">
        <v>0</v>
      </c>
      <c r="F18" s="16">
        <f t="shared" si="0"/>
        <v>0</v>
      </c>
      <c r="G18" s="16">
        <f t="shared" si="1"/>
        <v>0</v>
      </c>
      <c r="H18" s="77" t="s">
        <v>8</v>
      </c>
      <c r="I18" s="37">
        <v>5.6000000000000001E-2</v>
      </c>
      <c r="J18"/>
      <c r="K18"/>
      <c r="L18"/>
      <c r="M18"/>
      <c r="N18"/>
      <c r="O18"/>
      <c r="P18"/>
      <c r="Q18"/>
      <c r="R18"/>
    </row>
    <row r="19" spans="1:18" s="6" customFormat="1" ht="14.1" customHeight="1">
      <c r="A19" s="76">
        <v>14</v>
      </c>
      <c r="B19" s="59" t="s">
        <v>25</v>
      </c>
      <c r="C19" s="32">
        <v>1</v>
      </c>
      <c r="D19" s="14">
        <v>0</v>
      </c>
      <c r="E19" s="15">
        <v>0</v>
      </c>
      <c r="F19" s="16">
        <f t="shared" si="0"/>
        <v>0</v>
      </c>
      <c r="G19" s="16">
        <f t="shared" si="1"/>
        <v>0</v>
      </c>
      <c r="H19" s="77" t="s">
        <v>12</v>
      </c>
      <c r="I19" s="37">
        <v>0.21</v>
      </c>
      <c r="J19"/>
      <c r="K19"/>
      <c r="L19"/>
      <c r="M19"/>
      <c r="N19"/>
      <c r="O19"/>
      <c r="P19"/>
      <c r="Q19"/>
      <c r="R19"/>
    </row>
    <row r="20" spans="1:18">
      <c r="A20" s="76">
        <v>15</v>
      </c>
      <c r="B20" s="59" t="s">
        <v>24</v>
      </c>
      <c r="C20" s="32">
        <v>1</v>
      </c>
      <c r="D20" s="15">
        <v>0</v>
      </c>
      <c r="E20" s="15">
        <v>0</v>
      </c>
      <c r="F20" s="16">
        <f t="shared" si="0"/>
        <v>0</v>
      </c>
      <c r="G20" s="16">
        <f t="shared" si="1"/>
        <v>0</v>
      </c>
      <c r="H20" s="77" t="s">
        <v>12</v>
      </c>
      <c r="I20" s="37">
        <v>99.9</v>
      </c>
    </row>
    <row r="21" spans="1:18">
      <c r="A21" s="76">
        <v>16</v>
      </c>
      <c r="B21" s="59" t="s">
        <v>23</v>
      </c>
      <c r="C21" s="32">
        <v>24</v>
      </c>
      <c r="D21" s="14">
        <v>0</v>
      </c>
      <c r="E21" s="15">
        <v>0</v>
      </c>
      <c r="F21" s="16">
        <f>D21*C21</f>
        <v>0</v>
      </c>
      <c r="G21" s="16">
        <f>E21*C21</f>
        <v>0</v>
      </c>
      <c r="H21" s="77" t="s">
        <v>8</v>
      </c>
      <c r="I21" s="37">
        <v>235</v>
      </c>
    </row>
    <row r="22" spans="1:18">
      <c r="A22" s="76">
        <v>17</v>
      </c>
      <c r="B22" s="59" t="s">
        <v>18</v>
      </c>
      <c r="C22" s="32">
        <v>1</v>
      </c>
      <c r="D22" s="14">
        <v>0</v>
      </c>
      <c r="E22" s="15">
        <v>0</v>
      </c>
      <c r="F22" s="16">
        <f t="shared" si="0"/>
        <v>0</v>
      </c>
      <c r="G22" s="16">
        <f t="shared" si="1"/>
        <v>0</v>
      </c>
      <c r="H22" s="77" t="s">
        <v>12</v>
      </c>
      <c r="I22" s="37">
        <v>200</v>
      </c>
    </row>
    <row r="23" spans="1:18">
      <c r="A23" s="76">
        <v>18</v>
      </c>
      <c r="B23" s="59" t="s">
        <v>22</v>
      </c>
      <c r="C23" s="32">
        <v>22</v>
      </c>
      <c r="D23" s="14">
        <v>0</v>
      </c>
      <c r="E23" s="15">
        <v>0</v>
      </c>
      <c r="F23" s="16">
        <f t="shared" si="0"/>
        <v>0</v>
      </c>
      <c r="G23" s="16">
        <f t="shared" si="1"/>
        <v>0</v>
      </c>
      <c r="H23" s="77" t="s">
        <v>35</v>
      </c>
      <c r="I23" s="37">
        <v>15.199</v>
      </c>
    </row>
    <row r="24" spans="1:18">
      <c r="A24" s="76">
        <v>19</v>
      </c>
      <c r="B24" s="58" t="s">
        <v>19</v>
      </c>
      <c r="C24" s="32">
        <v>1</v>
      </c>
      <c r="D24" s="14">
        <v>0</v>
      </c>
      <c r="E24" s="15">
        <v>0</v>
      </c>
      <c r="F24" s="16">
        <f t="shared" si="0"/>
        <v>0</v>
      </c>
      <c r="G24" s="16">
        <f t="shared" si="1"/>
        <v>0</v>
      </c>
      <c r="H24" s="77" t="s">
        <v>12</v>
      </c>
      <c r="I24" s="37">
        <v>13.673</v>
      </c>
    </row>
    <row r="25" spans="1:18">
      <c r="A25" s="76">
        <v>20</v>
      </c>
      <c r="B25" s="61" t="s">
        <v>28</v>
      </c>
      <c r="C25" s="32">
        <v>95</v>
      </c>
      <c r="D25" s="14">
        <v>0</v>
      </c>
      <c r="E25" s="15">
        <v>0</v>
      </c>
      <c r="F25" s="16">
        <f t="shared" si="0"/>
        <v>0</v>
      </c>
      <c r="G25" s="16">
        <f t="shared" si="1"/>
        <v>0</v>
      </c>
      <c r="H25" s="77" t="s">
        <v>35</v>
      </c>
      <c r="I25" s="37">
        <v>24.53</v>
      </c>
    </row>
    <row r="26" spans="1:18">
      <c r="A26" s="76">
        <v>21</v>
      </c>
      <c r="B26" s="57" t="s">
        <v>21</v>
      </c>
      <c r="C26" s="32">
        <v>180</v>
      </c>
      <c r="D26" s="14">
        <v>0</v>
      </c>
      <c r="E26" s="15">
        <v>0</v>
      </c>
      <c r="F26" s="16">
        <f>D26*C26</f>
        <v>0</v>
      </c>
      <c r="G26" s="16">
        <f>E26*C26</f>
        <v>0</v>
      </c>
      <c r="H26" s="77" t="s">
        <v>9</v>
      </c>
      <c r="I26" s="37">
        <v>13.228999999999999</v>
      </c>
    </row>
    <row r="27" spans="1:18">
      <c r="A27" s="76">
        <v>22</v>
      </c>
      <c r="B27" s="62" t="s">
        <v>29</v>
      </c>
      <c r="C27" s="32">
        <v>1</v>
      </c>
      <c r="D27" s="14">
        <v>0</v>
      </c>
      <c r="E27" s="15">
        <v>0</v>
      </c>
      <c r="F27" s="16">
        <f t="shared" si="0"/>
        <v>0</v>
      </c>
      <c r="G27" s="16">
        <f t="shared" si="1"/>
        <v>0</v>
      </c>
      <c r="H27" s="77" t="s">
        <v>8</v>
      </c>
      <c r="I27" s="37">
        <v>9.1999999999999993</v>
      </c>
    </row>
    <row r="28" spans="1:18">
      <c r="A28" s="79"/>
      <c r="B28" s="17"/>
      <c r="C28" s="18" t="s">
        <v>10</v>
      </c>
      <c r="D28" s="19"/>
      <c r="E28" s="20"/>
      <c r="F28" s="21">
        <f>SUM(F6:F27)</f>
        <v>0</v>
      </c>
      <c r="G28" s="22">
        <f>SUM(G6:G27)</f>
        <v>0</v>
      </c>
      <c r="H28" s="80"/>
      <c r="I28" s="37">
        <v>2.1659999999999999</v>
      </c>
    </row>
    <row r="29" spans="1:18" s="6" customFormat="1" ht="14.1" customHeight="1" thickBot="1">
      <c r="A29" s="81"/>
      <c r="B29" s="82"/>
      <c r="C29" s="83" t="s">
        <v>11</v>
      </c>
      <c r="D29" s="84"/>
      <c r="E29" s="85"/>
      <c r="F29" s="86"/>
      <c r="G29" s="87">
        <f>SUM(F28:G28)</f>
        <v>0</v>
      </c>
      <c r="H29" s="88"/>
      <c r="I29" s="39">
        <v>9.7319999999999993</v>
      </c>
      <c r="J29"/>
      <c r="K29"/>
      <c r="L29"/>
      <c r="M29"/>
      <c r="N29"/>
      <c r="O29"/>
      <c r="P29"/>
      <c r="Q29"/>
      <c r="R29"/>
    </row>
    <row r="30" spans="1:18">
      <c r="A30" s="42"/>
      <c r="B30" s="43"/>
      <c r="C30" s="44"/>
      <c r="D30" s="45"/>
      <c r="E30" s="46"/>
      <c r="F30" s="47"/>
      <c r="G30" s="47"/>
      <c r="H30" s="63"/>
      <c r="I30" s="40">
        <v>16.988</v>
      </c>
    </row>
    <row r="31" spans="1:18">
      <c r="A31" s="56"/>
      <c r="B31" s="89"/>
      <c r="C31" s="44"/>
      <c r="D31" s="45"/>
      <c r="E31" s="46"/>
      <c r="F31" s="47"/>
      <c r="G31" s="47"/>
      <c r="H31" s="48"/>
      <c r="I31" s="40">
        <v>20.311</v>
      </c>
    </row>
    <row r="32" spans="1:18">
      <c r="A32" s="42"/>
      <c r="B32" s="43"/>
      <c r="C32" s="44"/>
      <c r="D32" s="45"/>
      <c r="E32" s="46"/>
      <c r="F32" s="47"/>
      <c r="G32" s="47"/>
      <c r="H32" s="49"/>
      <c r="I32" s="40">
        <v>17.440999999999999</v>
      </c>
    </row>
    <row r="33" spans="1:9">
      <c r="A33" s="42"/>
      <c r="B33" s="43"/>
      <c r="C33" s="44"/>
      <c r="D33" s="45"/>
      <c r="E33" s="46"/>
      <c r="F33" s="47"/>
      <c r="G33" s="47"/>
      <c r="H33" s="49"/>
      <c r="I33" s="40">
        <v>15.506</v>
      </c>
    </row>
    <row r="34" spans="1:9" ht="13.5" thickBot="1">
      <c r="A34" s="50"/>
      <c r="B34" s="51"/>
      <c r="C34" s="52"/>
      <c r="D34" s="53"/>
      <c r="E34" s="54"/>
      <c r="F34" s="55"/>
      <c r="G34" s="55"/>
      <c r="H34" s="23"/>
      <c r="I34" s="40">
        <v>17.132999999999999</v>
      </c>
    </row>
    <row r="35" spans="1:9">
      <c r="I35" s="40">
        <v>5.5</v>
      </c>
    </row>
    <row r="36" spans="1:9">
      <c r="I36" s="40">
        <v>2</v>
      </c>
    </row>
    <row r="37" spans="1:9">
      <c r="I37" s="40">
        <v>0</v>
      </c>
    </row>
    <row r="38" spans="1:9">
      <c r="I38" s="40">
        <v>0</v>
      </c>
    </row>
    <row r="39" spans="1:9">
      <c r="I39" s="40">
        <v>0</v>
      </c>
    </row>
    <row r="40" spans="1:9">
      <c r="I40" s="40">
        <v>0</v>
      </c>
    </row>
    <row r="41" spans="1:9">
      <c r="I41" s="40">
        <v>0</v>
      </c>
    </row>
    <row r="42" spans="1:9">
      <c r="I42" s="37">
        <v>0.374</v>
      </c>
    </row>
    <row r="43" spans="1:9">
      <c r="I43" s="40">
        <v>1.8580000000000001</v>
      </c>
    </row>
    <row r="44" spans="1:9">
      <c r="I44" s="40">
        <v>1.9770000000000001</v>
      </c>
    </row>
    <row r="45" spans="1:9">
      <c r="I45" s="40">
        <v>1.9770000000000001</v>
      </c>
    </row>
    <row r="46" spans="1:9">
      <c r="I46" s="40">
        <v>2.1</v>
      </c>
    </row>
    <row r="47" spans="1:9">
      <c r="I47" s="40">
        <v>1.1419999999999999</v>
      </c>
    </row>
    <row r="48" spans="1:9">
      <c r="I48" s="40">
        <v>0.97199999999999998</v>
      </c>
    </row>
    <row r="49" spans="9:10">
      <c r="I49" s="40">
        <v>1.629</v>
      </c>
    </row>
    <row r="50" spans="9:10">
      <c r="I50" s="40">
        <v>2.085</v>
      </c>
    </row>
    <row r="51" spans="9:10">
      <c r="I51" s="40">
        <v>2.1160000000000001</v>
      </c>
    </row>
    <row r="52" spans="9:10">
      <c r="I52" s="40">
        <v>1.052</v>
      </c>
    </row>
    <row r="53" spans="9:10">
      <c r="I53" s="41">
        <v>1.0129999999999999</v>
      </c>
      <c r="J53" t="s">
        <v>13</v>
      </c>
    </row>
    <row r="54" spans="9:10">
      <c r="I54" s="40">
        <v>2.6659999999999999</v>
      </c>
    </row>
    <row r="55" spans="9:10">
      <c r="I55" s="40">
        <v>1.7609999999999999</v>
      </c>
    </row>
    <row r="56" spans="9:10">
      <c r="I56" s="40">
        <v>1.0660000000000001</v>
      </c>
    </row>
    <row r="57" spans="9:10">
      <c r="I57" s="40">
        <v>0.70799999999999996</v>
      </c>
    </row>
    <row r="58" spans="9:10">
      <c r="I58" s="40">
        <v>0.33800000000000002</v>
      </c>
    </row>
    <row r="59" spans="9:10">
      <c r="I59" s="40">
        <v>6.7320000000000002</v>
      </c>
    </row>
    <row r="60" spans="9:10">
      <c r="I60" s="40">
        <v>9.1129999999999995</v>
      </c>
    </row>
    <row r="61" spans="9:10">
      <c r="I61" s="40">
        <v>2.5569999999999999</v>
      </c>
    </row>
    <row r="62" spans="9:10">
      <c r="I62" s="40">
        <v>61.2</v>
      </c>
    </row>
    <row r="63" spans="9:10">
      <c r="I63" s="40">
        <v>8.234</v>
      </c>
    </row>
    <row r="64" spans="9:10">
      <c r="I64" s="40">
        <v>38.167000000000002</v>
      </c>
    </row>
    <row r="65" spans="9:9">
      <c r="I65" s="40">
        <v>11.673999999999999</v>
      </c>
    </row>
    <row r="66" spans="9:9">
      <c r="I66" s="40">
        <v>0</v>
      </c>
    </row>
    <row r="67" spans="9:9">
      <c r="I67" s="40">
        <v>0</v>
      </c>
    </row>
    <row r="68" spans="9:9">
      <c r="I68" s="40">
        <v>0</v>
      </c>
    </row>
    <row r="69" spans="9:9">
      <c r="I69" s="40">
        <v>0</v>
      </c>
    </row>
    <row r="70" spans="9:9">
      <c r="I70" s="40">
        <v>0</v>
      </c>
    </row>
    <row r="71" spans="9:9">
      <c r="I71" s="37">
        <v>125</v>
      </c>
    </row>
    <row r="72" spans="9:9">
      <c r="I72" s="37">
        <v>60</v>
      </c>
    </row>
    <row r="73" spans="9:9">
      <c r="I73" s="37">
        <v>80</v>
      </c>
    </row>
    <row r="74" spans="9:9">
      <c r="I74" s="40">
        <v>125</v>
      </c>
    </row>
    <row r="75" spans="9:9">
      <c r="I75" s="37">
        <v>0.48099999999999998</v>
      </c>
    </row>
    <row r="76" spans="9:9">
      <c r="I76" s="37">
        <v>0.81</v>
      </c>
    </row>
    <row r="77" spans="9:9" ht="16.5" customHeight="1">
      <c r="I77" s="37">
        <v>1.96</v>
      </c>
    </row>
    <row r="78" spans="9:9">
      <c r="I78" s="37">
        <v>1.3</v>
      </c>
    </row>
    <row r="79" spans="9:9">
      <c r="I79" s="40">
        <v>3</v>
      </c>
    </row>
    <row r="80" spans="9:9">
      <c r="I80" s="40">
        <v>2600</v>
      </c>
    </row>
    <row r="81" spans="9:9">
      <c r="I81" s="39">
        <v>250</v>
      </c>
    </row>
    <row r="82" spans="9:9">
      <c r="I82" s="37">
        <v>18</v>
      </c>
    </row>
    <row r="83" spans="9:9">
      <c r="I83" s="40">
        <v>25</v>
      </c>
    </row>
    <row r="84" spans="9:9">
      <c r="I84" s="40">
        <v>115</v>
      </c>
    </row>
    <row r="85" spans="9:9">
      <c r="I85" s="39">
        <v>20</v>
      </c>
    </row>
    <row r="86" spans="9:9">
      <c r="I86" s="37">
        <v>1.6</v>
      </c>
    </row>
    <row r="87" spans="9:9">
      <c r="I87" s="37">
        <v>1.6</v>
      </c>
    </row>
    <row r="88" spans="9:9">
      <c r="I88" s="37">
        <v>1.6</v>
      </c>
    </row>
    <row r="89" spans="9:9">
      <c r="I89" s="37">
        <v>1</v>
      </c>
    </row>
    <row r="90" spans="9:9">
      <c r="I90" s="39">
        <v>1.1000000000000001</v>
      </c>
    </row>
    <row r="91" spans="9:9">
      <c r="I91" s="39">
        <v>1.21</v>
      </c>
    </row>
    <row r="92" spans="9:9">
      <c r="I92" s="39">
        <v>0.8</v>
      </c>
    </row>
    <row r="93" spans="9:9">
      <c r="I93" s="39">
        <v>2.5</v>
      </c>
    </row>
    <row r="94" spans="9:9">
      <c r="I94" s="39">
        <v>3.5</v>
      </c>
    </row>
    <row r="95" spans="9:9">
      <c r="I95" s="39">
        <v>0.98</v>
      </c>
    </row>
    <row r="96" spans="9:9">
      <c r="I96" s="39">
        <v>1.17</v>
      </c>
    </row>
    <row r="97" spans="9:9">
      <c r="I97" s="39">
        <v>250</v>
      </c>
    </row>
    <row r="98" spans="9:9">
      <c r="I98" s="39">
        <v>350</v>
      </c>
    </row>
    <row r="99" spans="9:9">
      <c r="I99" s="39">
        <v>250</v>
      </c>
    </row>
    <row r="100" spans="9:9">
      <c r="I100" s="39">
        <v>350</v>
      </c>
    </row>
    <row r="101" spans="9:9">
      <c r="I101" s="39"/>
    </row>
    <row r="102" spans="9:9">
      <c r="I102" s="39"/>
    </row>
    <row r="103" spans="9:9">
      <c r="I103" s="39"/>
    </row>
    <row r="104" spans="9:9">
      <c r="I104" s="39"/>
    </row>
    <row r="105" spans="9:9">
      <c r="I105" s="39"/>
    </row>
    <row r="106" spans="9:9">
      <c r="I106" s="39"/>
    </row>
  </sheetData>
  <sheetProtection selectLockedCells="1" selectUnlockedCells="1"/>
  <phoneticPr fontId="31" type="noConversion"/>
  <pageMargins left="0.78749999999999998" right="0.78749999999999998" top="1.0527777777777778" bottom="1.0527777777777778" header="0.78749999999999998" footer="0.78749999999999998"/>
  <pageSetup paperSize="9" scale="81" firstPageNumber="0" orientation="landscape" horizontalDpi="300" verticalDpi="300" r:id="rId1"/>
  <headerFooter alignWithMargins="0">
    <oddHeader>&amp;C&amp;"Times New Roman,Normálne"&amp;12&amp;A</oddHeader>
    <oddFooter>&amp;C&amp;"Times New Roman,Normálne"&amp;12Strana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MATERIÁL a PRÁCE</vt:lpstr>
      <vt:lpstr>'MATERIÁL a PRÁCE'!Oblasť_tlače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Majo</dc:creator>
  <cp:lastModifiedBy>Antal</cp:lastModifiedBy>
  <cp:lastPrinted>2015-05-19T08:39:47Z</cp:lastPrinted>
  <dcterms:created xsi:type="dcterms:W3CDTF">2015-04-24T13:07:25Z</dcterms:created>
  <dcterms:modified xsi:type="dcterms:W3CDTF">2020-07-03T07:38:03Z</dcterms:modified>
</cp:coreProperties>
</file>